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753" activeTab="6"/>
  </bookViews>
  <sheets>
    <sheet name="附表1" sheetId="2" r:id="rId1"/>
    <sheet name="附表2" sheetId="3" r:id="rId2"/>
    <sheet name="附表3" sheetId="4" r:id="rId3"/>
    <sheet name="附表4" sheetId="5" r:id="rId4"/>
    <sheet name="附表5" sheetId="6" r:id="rId5"/>
    <sheet name="附表6" sheetId="7" r:id="rId6"/>
    <sheet name="附表7" sheetId="8" r:id="rId7"/>
    <sheet name="附表7 (2)" sheetId="11" state="hidden" r:id="rId8"/>
    <sheet name="收到物资合计" sheetId="12" state="hidden" r:id="rId9"/>
    <sheet name="附表7 (以前未更正的)" sheetId="10" state="hidden" r:id="rId10"/>
    <sheet name="Sheet1" sheetId="9" state="hidden" r:id="rId11"/>
    <sheet name="Sheet2" sheetId="13" state="hidden" r:id="rId12"/>
  </sheets>
  <externalReferences>
    <externalReference r:id="rId13"/>
    <externalReference r:id="rId14"/>
  </externalReferences>
  <definedNames>
    <definedName name="_xlnm._FilterDatabase" localSheetId="7" hidden="1">'附表7 (2)'!$A$2:$G$781</definedName>
    <definedName name="_xlnm._FilterDatabase" localSheetId="8" hidden="1">收到物资合计!$A$1:$F$69</definedName>
    <definedName name="_xlnm._FilterDatabase" localSheetId="9" hidden="1">'附表7 (以前未更正的)'!$A$2:$F$353</definedName>
    <definedName name="_xlnm._FilterDatabase" localSheetId="10" hidden="1">Sheet1!$A$1:$E$181</definedName>
    <definedName name="_xlnm._FilterDatabase" localSheetId="11" hidden="1">Sheet2!$A$1</definedName>
    <definedName name="_xlnm._FilterDatabase" localSheetId="0" hidden="1">附表1!$A$2:$D$64</definedName>
    <definedName name="_xlnm._FilterDatabase" localSheetId="1" hidden="1">附表2!$A$2:$E$76</definedName>
    <definedName name="_xlnm._FilterDatabase" localSheetId="2" hidden="1">附表3!$2:$17</definedName>
    <definedName name="_xlnm._FilterDatabase" localSheetId="4" hidden="1">附表5!$A$3:$G$111</definedName>
    <definedName name="_xlnm._FilterDatabase" localSheetId="5" hidden="1">附表6!$A$2:$D$70</definedName>
    <definedName name="_xlnm._FilterDatabase" localSheetId="6" hidden="1">附表7!$A$2:$G$804</definedName>
    <definedName name="_xlnm.Print_Area" localSheetId="0">附表1!$A$1:$D$68</definedName>
    <definedName name="_xlnm.Print_Area" localSheetId="1">附表2!$A$1:$E$81</definedName>
    <definedName name="_xlnm.Print_Area" localSheetId="2">附表3!$A$1:$E$17</definedName>
    <definedName name="_xlnm.Print_Area" localSheetId="4">附表5!$A$1:$D$108</definedName>
    <definedName name="_xlnm.Print_Area" localSheetId="5">附表6!$A$1:$D$70</definedName>
    <definedName name="_xlnm.Print_Area" localSheetId="6">附表7!$A$1:$D$795</definedName>
    <definedName name="_xlnm.Print_Titles" localSheetId="0">附表1!$1:$2</definedName>
    <definedName name="_xlnm.Print_Titles" localSheetId="1">附表2!$1:$2</definedName>
    <definedName name="_xlnm.Print_Titles" localSheetId="2">附表3!$2:$2</definedName>
    <definedName name="_xlnm.Print_Titles" localSheetId="4">附表5!$1:$3</definedName>
    <definedName name="_xlnm.Print_Titles" localSheetId="5">附表6!$1:$2</definedName>
    <definedName name="_xlnm.Print_Titles" localSheetId="6">附表7!$1:$1</definedName>
    <definedName name="_xlnm.Print_Titles" localSheetId="7">'附表7 (2)'!#REF!</definedName>
    <definedName name="_xlnm.Print_Titles" localSheetId="9">'附表7 (以前未更正的)'!#REF!</definedName>
  </definedNames>
  <calcPr calcId="144525" calcCompleted="0" calcOnSave="0"/>
</workbook>
</file>

<file path=xl/comments1.xml><?xml version="1.0" encoding="utf-8"?>
<comments xmlns="http://schemas.openxmlformats.org/spreadsheetml/2006/main">
  <authors>
    <author>lenovo</author>
  </authors>
  <commentList>
    <comment ref="E491" authorId="0">
      <text>
        <r>
          <rPr>
            <b/>
            <sz val="9"/>
            <rFont val="宋体"/>
            <charset val="134"/>
          </rPr>
          <t>lenovo:</t>
        </r>
        <r>
          <rPr>
            <sz val="9"/>
            <rFont val="宋体"/>
            <charset val="134"/>
          </rPr>
          <t xml:space="preserve">
加上4725为省红会当时给各市发的大衣，价格错了，让加上4725
</t>
        </r>
      </text>
    </comment>
    <comment ref="A786" authorId="0">
      <text>
        <r>
          <rPr>
            <b/>
            <sz val="9"/>
            <rFont val="宋体"/>
            <charset val="134"/>
          </rPr>
          <t>lenovo:</t>
        </r>
        <r>
          <rPr>
            <sz val="9"/>
            <rFont val="宋体"/>
            <charset val="134"/>
          </rPr>
          <t xml:space="preserve">
新绛县</t>
        </r>
      </text>
    </comment>
  </commentList>
</comments>
</file>

<file path=xl/comments2.xml><?xml version="1.0" encoding="utf-8"?>
<comments xmlns="http://schemas.openxmlformats.org/spreadsheetml/2006/main">
  <authors>
    <author>lenovo</author>
  </authors>
  <commentList>
    <comment ref="A772" authorId="0">
      <text>
        <r>
          <rPr>
            <b/>
            <sz val="9"/>
            <rFont val="宋体"/>
            <charset val="134"/>
          </rPr>
          <t>lenovo:</t>
        </r>
        <r>
          <rPr>
            <sz val="9"/>
            <rFont val="宋体"/>
            <charset val="134"/>
          </rPr>
          <t xml:space="preserve">
新绛县</t>
        </r>
      </text>
    </comment>
  </commentList>
</comments>
</file>

<file path=xl/comments3.xml><?xml version="1.0" encoding="utf-8"?>
<comments xmlns="http://schemas.openxmlformats.org/spreadsheetml/2006/main">
  <authors>
    <author>lenovo</author>
  </authors>
  <commentList>
    <comment ref="H1" authorId="0">
      <text>
        <r>
          <rPr>
            <b/>
            <sz val="9"/>
            <rFont val="宋体"/>
            <charset val="134"/>
          </rPr>
          <t>lenovo:</t>
        </r>
        <r>
          <rPr>
            <sz val="9"/>
            <rFont val="宋体"/>
            <charset val="134"/>
          </rPr>
          <t xml:space="preserve">
运城红会拨付的</t>
        </r>
      </text>
    </comment>
    <comment ref="A64" authorId="0">
      <text>
        <r>
          <rPr>
            <b/>
            <sz val="9"/>
            <rFont val="宋体"/>
            <charset val="134"/>
          </rPr>
          <t>lenovo:</t>
        </r>
        <r>
          <rPr>
            <sz val="9"/>
            <rFont val="宋体"/>
            <charset val="134"/>
          </rPr>
          <t xml:space="preserve">
新绛县</t>
        </r>
      </text>
    </comment>
  </commentList>
</comments>
</file>

<file path=xl/sharedStrings.xml><?xml version="1.0" encoding="utf-8"?>
<sst xmlns="http://schemas.openxmlformats.org/spreadsheetml/2006/main" count="5830" uniqueCount="2924">
  <si>
    <r>
      <rPr>
        <b/>
        <sz val="16"/>
        <rFont val="宋体"/>
        <charset val="134"/>
      </rPr>
      <t>附表</t>
    </r>
    <r>
      <rPr>
        <b/>
        <sz val="16"/>
        <rFont val="Arial Narrow"/>
        <charset val="134"/>
      </rPr>
      <t>1</t>
    </r>
    <r>
      <rPr>
        <b/>
        <sz val="16"/>
        <rFont val="宋体"/>
        <charset val="134"/>
      </rPr>
      <t>：运城市红十字会接受防汛救灾捐赠资金明细表</t>
    </r>
  </si>
  <si>
    <r>
      <rPr>
        <b/>
        <sz val="10"/>
        <rFont val="宋体"/>
        <charset val="134"/>
      </rPr>
      <t>序号</t>
    </r>
  </si>
  <si>
    <r>
      <rPr>
        <b/>
        <sz val="10"/>
        <rFont val="宋体"/>
        <charset val="134"/>
      </rPr>
      <t>捐赠人</t>
    </r>
  </si>
  <si>
    <r>
      <rPr>
        <b/>
        <sz val="10"/>
        <rFont val="宋体"/>
        <charset val="134"/>
      </rPr>
      <t>捐赠金额</t>
    </r>
  </si>
  <si>
    <r>
      <rPr>
        <b/>
        <sz val="10"/>
        <rFont val="宋体"/>
        <charset val="134"/>
      </rPr>
      <t>备注</t>
    </r>
  </si>
  <si>
    <r>
      <rPr>
        <sz val="10"/>
        <rFont val="宋体"/>
        <charset val="134"/>
      </rPr>
      <t>运城市金鑫房地产有限公司</t>
    </r>
  </si>
  <si>
    <r>
      <rPr>
        <sz val="10"/>
        <rFont val="宋体"/>
        <charset val="134"/>
      </rPr>
      <t>运城市红十字会</t>
    </r>
  </si>
  <si>
    <r>
      <rPr>
        <sz val="10"/>
        <rFont val="宋体"/>
        <charset val="134"/>
      </rPr>
      <t>运城市口腔卫生专业学校</t>
    </r>
  </si>
  <si>
    <r>
      <rPr>
        <sz val="10"/>
        <rFont val="宋体"/>
        <charset val="134"/>
      </rPr>
      <t>刘</t>
    </r>
    <r>
      <rPr>
        <sz val="10"/>
        <rFont val="Arial Narrow"/>
        <charset val="134"/>
      </rPr>
      <t>*</t>
    </r>
    <r>
      <rPr>
        <sz val="10"/>
        <rFont val="宋体"/>
        <charset val="134"/>
      </rPr>
      <t>强</t>
    </r>
  </si>
  <si>
    <r>
      <rPr>
        <sz val="10"/>
        <rFont val="宋体"/>
        <charset val="134"/>
      </rPr>
      <t>刘</t>
    </r>
    <r>
      <rPr>
        <sz val="10"/>
        <rFont val="Arial Narrow"/>
        <charset val="134"/>
      </rPr>
      <t>*</t>
    </r>
    <r>
      <rPr>
        <sz val="10"/>
        <rFont val="宋体"/>
        <charset val="134"/>
      </rPr>
      <t>礼</t>
    </r>
  </si>
  <si>
    <r>
      <rPr>
        <sz val="10"/>
        <rFont val="宋体"/>
        <charset val="134"/>
      </rPr>
      <t>广州辛选网络信息科技有限公司</t>
    </r>
  </si>
  <si>
    <r>
      <rPr>
        <sz val="10"/>
        <rFont val="宋体"/>
        <charset val="134"/>
      </rPr>
      <t>山西华曦房地产开发有限公司</t>
    </r>
  </si>
  <si>
    <r>
      <rPr>
        <sz val="10"/>
        <rFont val="宋体"/>
        <charset val="134"/>
      </rPr>
      <t>运城市御苑置业有限公司</t>
    </r>
  </si>
  <si>
    <r>
      <rPr>
        <sz val="10"/>
        <rFont val="宋体"/>
        <charset val="134"/>
      </rPr>
      <t>运城市海诚生态城开发有限公司</t>
    </r>
  </si>
  <si>
    <r>
      <rPr>
        <sz val="10"/>
        <rFont val="宋体"/>
        <charset val="134"/>
      </rPr>
      <t>运城市彰康中学</t>
    </r>
  </si>
  <si>
    <r>
      <rPr>
        <sz val="10"/>
        <rFont val="宋体"/>
        <charset val="134"/>
      </rPr>
      <t>山西星河房地产开发有限公司</t>
    </r>
  </si>
  <si>
    <r>
      <rPr>
        <sz val="10"/>
        <rFont val="宋体"/>
        <charset val="134"/>
      </rPr>
      <t>上海运城商会</t>
    </r>
  </si>
  <si>
    <r>
      <rPr>
        <sz val="10"/>
        <rFont val="宋体"/>
        <charset val="134"/>
      </rPr>
      <t>山西金博雅房地产开发有限公司</t>
    </r>
  </si>
  <si>
    <r>
      <rPr>
        <sz val="10"/>
        <rFont val="宋体"/>
        <charset val="134"/>
      </rPr>
      <t>福建省光彩事业促进会</t>
    </r>
  </si>
  <si>
    <r>
      <rPr>
        <sz val="10"/>
        <rFont val="宋体"/>
        <charset val="134"/>
      </rPr>
      <t>运城市新康国际实验学校</t>
    </r>
  </si>
  <si>
    <r>
      <rPr>
        <sz val="10"/>
        <rFont val="宋体"/>
        <charset val="134"/>
      </rPr>
      <t>中国工商银行大同分行工会委员会</t>
    </r>
  </si>
  <si>
    <r>
      <rPr>
        <sz val="10"/>
        <rFont val="宋体"/>
        <charset val="134"/>
      </rPr>
      <t>运城市鑫碧达房地产开发有限公司</t>
    </r>
  </si>
  <si>
    <r>
      <rPr>
        <sz val="10"/>
        <rFont val="宋体"/>
        <charset val="134"/>
      </rPr>
      <t>中共中条山有色金属集团有限公司委员会组织部</t>
    </r>
  </si>
  <si>
    <r>
      <rPr>
        <sz val="10"/>
        <rFont val="宋体"/>
        <charset val="134"/>
      </rPr>
      <t>杭州慈孝堂科技有限公司</t>
    </r>
  </si>
  <si>
    <r>
      <rPr>
        <sz val="10"/>
        <rFont val="宋体"/>
        <charset val="134"/>
      </rPr>
      <t>深圳市山西运城商会</t>
    </r>
  </si>
  <si>
    <r>
      <rPr>
        <sz val="10"/>
        <rFont val="宋体"/>
        <charset val="134"/>
      </rPr>
      <t>北京运城企业商会</t>
    </r>
  </si>
  <si>
    <r>
      <rPr>
        <sz val="10"/>
        <rFont val="宋体"/>
        <charset val="134"/>
      </rPr>
      <t>山西建龙实业有限公司</t>
    </r>
  </si>
  <si>
    <r>
      <rPr>
        <sz val="10"/>
        <rFont val="宋体"/>
        <charset val="134"/>
      </rPr>
      <t>运城市财政局国库科</t>
    </r>
  </si>
  <si>
    <r>
      <rPr>
        <sz val="10"/>
        <rFont val="宋体"/>
        <charset val="134"/>
      </rPr>
      <t>山西省红十字会</t>
    </r>
  </si>
  <si>
    <r>
      <rPr>
        <sz val="11"/>
        <rFont val="宋体"/>
        <charset val="134"/>
      </rPr>
      <t>共</t>
    </r>
    <r>
      <rPr>
        <sz val="11"/>
        <rFont val="Arial Narrow"/>
        <charset val="134"/>
      </rPr>
      <t>5</t>
    </r>
    <r>
      <rPr>
        <sz val="11"/>
        <rFont val="宋体"/>
        <charset val="134"/>
      </rPr>
      <t>笔，分别为</t>
    </r>
    <r>
      <rPr>
        <sz val="11"/>
        <rFont val="Arial Narrow"/>
        <charset val="134"/>
      </rPr>
      <t>84370000+100000+100000+200000+112745.38</t>
    </r>
  </si>
  <si>
    <r>
      <rPr>
        <sz val="10"/>
        <rFont val="宋体"/>
        <charset val="134"/>
      </rPr>
      <t>山西燕归来康养科技集团有限公司</t>
    </r>
  </si>
  <si>
    <r>
      <rPr>
        <sz val="10"/>
        <rFont val="宋体"/>
        <charset val="134"/>
      </rPr>
      <t>河津市红十字会</t>
    </r>
  </si>
  <si>
    <r>
      <rPr>
        <sz val="10"/>
        <rFont val="宋体"/>
        <charset val="134"/>
      </rPr>
      <t>夏县红十字会</t>
    </r>
  </si>
  <si>
    <r>
      <rPr>
        <sz val="10"/>
        <rFont val="宋体"/>
        <charset val="134"/>
      </rPr>
      <t>中国医药卫生事业发展基金会</t>
    </r>
  </si>
  <si>
    <r>
      <rPr>
        <sz val="10"/>
        <rFont val="宋体"/>
        <charset val="134"/>
      </rPr>
      <t>夏县工商业联合会</t>
    </r>
  </si>
  <si>
    <r>
      <rPr>
        <sz val="10"/>
        <rFont val="宋体"/>
        <charset val="134"/>
      </rPr>
      <t>山西品达镁业有限公司</t>
    </r>
  </si>
  <si>
    <r>
      <rPr>
        <sz val="10"/>
        <rFont val="宋体"/>
        <charset val="134"/>
      </rPr>
      <t>万荣县红十会</t>
    </r>
  </si>
  <si>
    <r>
      <rPr>
        <sz val="10"/>
        <color rgb="FF000000"/>
        <rFont val="宋体"/>
        <charset val="134"/>
      </rPr>
      <t>北京黄金智慧知识产权代理有限公司</t>
    </r>
  </si>
  <si>
    <r>
      <rPr>
        <sz val="10"/>
        <rFont val="宋体"/>
        <charset val="134"/>
      </rPr>
      <t>闻喜县红十会</t>
    </r>
  </si>
  <si>
    <r>
      <rPr>
        <sz val="10"/>
        <rFont val="宋体"/>
        <charset val="134"/>
      </rPr>
      <t>运城市柏王山建材有限公司</t>
    </r>
  </si>
  <si>
    <r>
      <rPr>
        <sz val="10"/>
        <rFont val="宋体"/>
        <charset val="134"/>
      </rPr>
      <t>盐湖区红十会</t>
    </r>
  </si>
  <si>
    <r>
      <rPr>
        <sz val="10"/>
        <rFont val="宋体"/>
        <charset val="134"/>
      </rPr>
      <t>山西中信金石实业集团有限公司</t>
    </r>
  </si>
  <si>
    <r>
      <rPr>
        <sz val="10"/>
        <rFont val="宋体"/>
        <charset val="134"/>
      </rPr>
      <t>新绛县红十字会</t>
    </r>
  </si>
  <si>
    <r>
      <rPr>
        <sz val="10"/>
        <rFont val="宋体"/>
        <charset val="134"/>
      </rPr>
      <t>山西高义钢铁有限公司</t>
    </r>
  </si>
  <si>
    <r>
      <rPr>
        <sz val="10"/>
        <rFont val="宋体"/>
        <charset val="134"/>
      </rPr>
      <t>新绛县中信鑫泰能源有限公司</t>
    </r>
  </si>
  <si>
    <r>
      <rPr>
        <sz val="10"/>
        <rFont val="宋体"/>
        <charset val="134"/>
      </rPr>
      <t>威顿水泥集团有限责任公司</t>
    </r>
  </si>
  <si>
    <r>
      <rPr>
        <sz val="10"/>
        <rFont val="宋体"/>
        <charset val="134"/>
      </rPr>
      <t>北京百度公益基金会</t>
    </r>
  </si>
  <si>
    <r>
      <rPr>
        <sz val="10"/>
        <rFont val="宋体"/>
        <charset val="134"/>
      </rPr>
      <t>山西省新绛县海泉五交化有限公司</t>
    </r>
  </si>
  <si>
    <r>
      <rPr>
        <sz val="10"/>
        <rFont val="宋体"/>
        <charset val="134"/>
      </rPr>
      <t>新绛县丰华运输有限公司</t>
    </r>
  </si>
  <si>
    <r>
      <rPr>
        <sz val="10"/>
        <rFont val="宋体"/>
        <charset val="134"/>
      </rPr>
      <t>新绛县绛鑫房地产开发有限公司</t>
    </r>
  </si>
  <si>
    <r>
      <rPr>
        <sz val="10"/>
        <rFont val="宋体"/>
        <charset val="134"/>
      </rPr>
      <t>山西正远房地产开发有限公司</t>
    </r>
  </si>
  <si>
    <r>
      <rPr>
        <sz val="10"/>
        <rFont val="宋体"/>
        <charset val="134"/>
      </rPr>
      <t>山西银盛精细化学品科技有限公司</t>
    </r>
  </si>
  <si>
    <r>
      <rPr>
        <sz val="10"/>
        <rFont val="宋体"/>
        <charset val="134"/>
      </rPr>
      <t>山西运城建工集团有限公司</t>
    </r>
  </si>
  <si>
    <r>
      <rPr>
        <sz val="10"/>
        <rFont val="宋体"/>
        <charset val="134"/>
      </rPr>
      <t>新绛天地和金属制品有限公司</t>
    </r>
  </si>
  <si>
    <r>
      <rPr>
        <sz val="10"/>
        <rFont val="宋体"/>
        <charset val="134"/>
      </rPr>
      <t>山西恒强化工有限公司</t>
    </r>
  </si>
  <si>
    <r>
      <rPr>
        <sz val="10"/>
        <rFont val="宋体"/>
        <charset val="134"/>
      </rPr>
      <t>天津中投投资发展有限公司</t>
    </r>
  </si>
  <si>
    <r>
      <rPr>
        <sz val="10"/>
        <rFont val="宋体"/>
        <charset val="134"/>
      </rPr>
      <t>新绛县中昌化工有限公司</t>
    </r>
  </si>
  <si>
    <r>
      <rPr>
        <sz val="10"/>
        <rFont val="宋体"/>
        <charset val="134"/>
      </rPr>
      <t>新绛县晋吉化工厂</t>
    </r>
  </si>
  <si>
    <r>
      <rPr>
        <sz val="10"/>
        <rFont val="宋体"/>
        <charset val="134"/>
      </rPr>
      <t>三泉政府及村级干群</t>
    </r>
  </si>
  <si>
    <r>
      <rPr>
        <sz val="10"/>
        <rFont val="宋体"/>
        <charset val="134"/>
      </rPr>
      <t>中国人寿保险股份有限公司山西省分公司工会委员会</t>
    </r>
  </si>
  <si>
    <r>
      <rPr>
        <sz val="10"/>
        <rFont val="宋体"/>
        <charset val="134"/>
      </rPr>
      <t>新绛海泉学校教职员工</t>
    </r>
    <r>
      <rPr>
        <sz val="10"/>
        <rFont val="Arial Narrow"/>
        <charset val="134"/>
      </rPr>
      <t xml:space="preserve">  </t>
    </r>
  </si>
  <si>
    <r>
      <rPr>
        <sz val="10"/>
        <rFont val="宋体"/>
        <charset val="134"/>
      </rPr>
      <t>北京派特博恩生物技术开发有限公司</t>
    </r>
  </si>
  <si>
    <r>
      <rPr>
        <sz val="10"/>
        <rFont val="宋体"/>
        <charset val="134"/>
      </rPr>
      <t>柳</t>
    </r>
    <r>
      <rPr>
        <sz val="10"/>
        <rFont val="Arial Narrow"/>
        <charset val="134"/>
      </rPr>
      <t>*</t>
    </r>
    <r>
      <rPr>
        <sz val="10"/>
        <rFont val="宋体"/>
        <charset val="134"/>
      </rPr>
      <t>胜</t>
    </r>
  </si>
  <si>
    <r>
      <rPr>
        <sz val="10"/>
        <rFont val="宋体"/>
        <charset val="134"/>
      </rPr>
      <t>新绛县北张石料加工场</t>
    </r>
  </si>
  <si>
    <r>
      <rPr>
        <sz val="10"/>
        <rFont val="宋体"/>
        <charset val="134"/>
      </rPr>
      <t>新绛县信义源铁合金有限公司</t>
    </r>
  </si>
  <si>
    <r>
      <rPr>
        <sz val="10"/>
        <rFont val="宋体"/>
        <charset val="134"/>
      </rPr>
      <t>山西展图建设工程有限公司</t>
    </r>
  </si>
  <si>
    <r>
      <rPr>
        <sz val="10"/>
        <rFont val="宋体"/>
        <charset val="134"/>
      </rPr>
      <t>新绛中圣清洁能源有限公司</t>
    </r>
  </si>
  <si>
    <r>
      <rPr>
        <sz val="10"/>
        <rFont val="宋体"/>
        <charset val="134"/>
      </rPr>
      <t>深圳市康乐美科技有限公司</t>
    </r>
  </si>
  <si>
    <r>
      <rPr>
        <sz val="10"/>
        <rFont val="宋体"/>
        <charset val="134"/>
      </rPr>
      <t>新绛牧原农牧有限公司</t>
    </r>
  </si>
  <si>
    <r>
      <rPr>
        <sz val="10"/>
        <rFont val="宋体"/>
        <charset val="134"/>
      </rPr>
      <t>稷山县红十字会</t>
    </r>
  </si>
  <si>
    <r>
      <rPr>
        <b/>
        <sz val="10"/>
        <rFont val="宋体"/>
        <charset val="134"/>
      </rPr>
      <t>10万元以上小</t>
    </r>
    <r>
      <rPr>
        <b/>
        <sz val="10"/>
        <rFont val="Arial Narrow"/>
        <charset val="134"/>
      </rPr>
      <t xml:space="preserve">   </t>
    </r>
    <r>
      <rPr>
        <b/>
        <sz val="10"/>
        <rFont val="宋体"/>
        <charset val="134"/>
      </rPr>
      <t>计</t>
    </r>
  </si>
  <si>
    <r>
      <rPr>
        <b/>
        <sz val="10"/>
        <rFont val="Arial Narrow"/>
        <charset val="134"/>
      </rPr>
      <t>10</t>
    </r>
    <r>
      <rPr>
        <b/>
        <sz val="10"/>
        <rFont val="宋体"/>
        <charset val="134"/>
      </rPr>
      <t>万元以下（不含</t>
    </r>
    <r>
      <rPr>
        <b/>
        <sz val="10"/>
        <rFont val="Arial Narrow"/>
        <charset val="134"/>
      </rPr>
      <t>10</t>
    </r>
    <r>
      <rPr>
        <b/>
        <sz val="10"/>
        <rFont val="宋体"/>
        <charset val="134"/>
      </rPr>
      <t>万元）捐赠小计</t>
    </r>
  </si>
  <si>
    <r>
      <rPr>
        <b/>
        <sz val="10"/>
        <rFont val="宋体"/>
        <charset val="134"/>
      </rPr>
      <t>合</t>
    </r>
    <r>
      <rPr>
        <b/>
        <sz val="10"/>
        <rFont val="Arial Narrow"/>
        <charset val="134"/>
      </rPr>
      <t xml:space="preserve">  </t>
    </r>
    <r>
      <rPr>
        <b/>
        <sz val="10"/>
        <rFont val="宋体"/>
        <charset val="134"/>
      </rPr>
      <t>计</t>
    </r>
  </si>
  <si>
    <r>
      <rPr>
        <b/>
        <sz val="10"/>
        <rFont val="Arial Narrow"/>
        <charset val="134"/>
      </rPr>
      <t xml:space="preserve"> </t>
    </r>
    <r>
      <rPr>
        <b/>
        <sz val="10"/>
        <rFont val="宋体"/>
        <charset val="134"/>
      </rPr>
      <t>感谢所有为防汛救灾奉献爱心的捐赠人。本表为向运城市红十字会捐款</t>
    </r>
    <r>
      <rPr>
        <b/>
        <sz val="10"/>
        <rFont val="Arial Narrow"/>
        <charset val="134"/>
      </rPr>
      <t>10</t>
    </r>
    <r>
      <rPr>
        <b/>
        <sz val="10"/>
        <rFont val="宋体"/>
        <charset val="134"/>
      </rPr>
      <t>万元以上的明细情况</t>
    </r>
    <r>
      <rPr>
        <b/>
        <sz val="10"/>
        <rFont val="Arial Narrow"/>
        <charset val="134"/>
      </rPr>
      <t>(</t>
    </r>
    <r>
      <rPr>
        <b/>
        <sz val="10"/>
        <rFont val="宋体"/>
        <charset val="134"/>
      </rPr>
      <t>为保护隐私，个人捐赠姓名加</t>
    </r>
    <r>
      <rPr>
        <b/>
        <sz val="10"/>
        <rFont val="Arial Narrow"/>
        <charset val="134"/>
      </rPr>
      <t>*</t>
    </r>
    <r>
      <rPr>
        <b/>
        <sz val="10"/>
        <rFont val="宋体"/>
        <charset val="134"/>
      </rPr>
      <t>显示），捐款</t>
    </r>
    <r>
      <rPr>
        <b/>
        <sz val="10"/>
        <rFont val="Arial Narrow"/>
        <charset val="134"/>
      </rPr>
      <t>10</t>
    </r>
    <r>
      <rPr>
        <b/>
        <sz val="10"/>
        <rFont val="宋体"/>
        <charset val="134"/>
      </rPr>
      <t>万元以下（不含</t>
    </r>
    <r>
      <rPr>
        <b/>
        <sz val="10"/>
        <rFont val="Arial Narrow"/>
        <charset val="134"/>
      </rPr>
      <t>10</t>
    </r>
    <r>
      <rPr>
        <b/>
        <sz val="10"/>
        <rFont val="宋体"/>
        <charset val="134"/>
      </rPr>
      <t>万元）的捐赠人可在运城市红十字会微信公众号查询。</t>
    </r>
  </si>
  <si>
    <r>
      <rPr>
        <b/>
        <sz val="16"/>
        <rFont val="宋体"/>
        <charset val="134"/>
      </rPr>
      <t>附表</t>
    </r>
    <r>
      <rPr>
        <b/>
        <sz val="16"/>
        <rFont val="Arial Narrow"/>
        <charset val="134"/>
      </rPr>
      <t>2</t>
    </r>
    <r>
      <rPr>
        <b/>
        <sz val="16"/>
        <rFont val="宋体"/>
        <charset val="134"/>
      </rPr>
      <t>：运城市红十字会防汛救灾捐赠资金支出明细表</t>
    </r>
  </si>
  <si>
    <r>
      <rPr>
        <b/>
        <sz val="10"/>
        <rFont val="宋体"/>
        <charset val="134"/>
      </rPr>
      <t>拨付单位</t>
    </r>
  </si>
  <si>
    <r>
      <rPr>
        <b/>
        <sz val="10"/>
        <rFont val="宋体"/>
        <charset val="134"/>
      </rPr>
      <t>拨付金额</t>
    </r>
  </si>
  <si>
    <r>
      <rPr>
        <sz val="10"/>
        <rFont val="宋体"/>
        <charset val="134"/>
      </rPr>
      <t>河津市小梁乡人民政府</t>
    </r>
  </si>
  <si>
    <r>
      <rPr>
        <sz val="10"/>
        <rFont val="宋体"/>
        <charset val="134"/>
      </rPr>
      <t>防汛抢险费用</t>
    </r>
  </si>
  <si>
    <r>
      <rPr>
        <sz val="10"/>
        <rFont val="宋体"/>
        <charset val="134"/>
      </rPr>
      <t>河津市城区街道办事处</t>
    </r>
  </si>
  <si>
    <r>
      <rPr>
        <sz val="10"/>
        <rFont val="宋体"/>
        <charset val="134"/>
      </rPr>
      <t>河津市住房和城乡建设管理局</t>
    </r>
  </si>
  <si>
    <r>
      <rPr>
        <sz val="10"/>
        <rFont val="宋体"/>
        <charset val="134"/>
      </rPr>
      <t>因灾受损农房</t>
    </r>
    <r>
      <rPr>
        <sz val="10"/>
        <rFont val="Arial Narrow"/>
        <charset val="134"/>
      </rPr>
      <t xml:space="preserve">
</t>
    </r>
    <r>
      <rPr>
        <sz val="10"/>
        <rFont val="宋体"/>
        <charset val="134"/>
      </rPr>
      <t>修缮重建补助</t>
    </r>
  </si>
  <si>
    <r>
      <rPr>
        <sz val="10"/>
        <rFont val="宋体"/>
        <charset val="134"/>
      </rPr>
      <t>瑶峰镇人民政府</t>
    </r>
  </si>
  <si>
    <r>
      <rPr>
        <sz val="10"/>
        <rFont val="宋体"/>
        <charset val="134"/>
      </rPr>
      <t>裴介镇人民政府</t>
    </r>
  </si>
  <si>
    <r>
      <rPr>
        <sz val="10"/>
        <rFont val="宋体"/>
        <charset val="134"/>
      </rPr>
      <t>庙前镇人民政府</t>
    </r>
  </si>
  <si>
    <r>
      <rPr>
        <sz val="10"/>
        <rFont val="宋体"/>
        <charset val="134"/>
      </rPr>
      <t>水头镇人民政府</t>
    </r>
  </si>
  <si>
    <r>
      <rPr>
        <sz val="10"/>
        <rFont val="宋体"/>
        <charset val="134"/>
      </rPr>
      <t>埝掌镇人民政府</t>
    </r>
  </si>
  <si>
    <r>
      <rPr>
        <sz val="10"/>
        <rFont val="宋体"/>
        <charset val="134"/>
      </rPr>
      <t>泗交镇人民政府</t>
    </r>
  </si>
  <si>
    <r>
      <rPr>
        <sz val="10"/>
        <rFont val="宋体"/>
        <charset val="134"/>
      </rPr>
      <t>尉郭乡人民政府</t>
    </r>
  </si>
  <si>
    <r>
      <rPr>
        <sz val="10"/>
        <rFont val="宋体"/>
        <charset val="134"/>
      </rPr>
      <t>胡张乡人民政府</t>
    </r>
  </si>
  <si>
    <r>
      <rPr>
        <sz val="10"/>
        <rFont val="宋体"/>
        <charset val="134"/>
      </rPr>
      <t>南大里乡人民政府</t>
    </r>
  </si>
  <si>
    <r>
      <rPr>
        <sz val="10"/>
        <rFont val="宋体"/>
        <charset val="134"/>
      </rPr>
      <t>禹王镇人民政府</t>
    </r>
  </si>
  <si>
    <r>
      <rPr>
        <sz val="10"/>
        <rFont val="宋体"/>
        <charset val="134"/>
      </rPr>
      <t>祁家河乡人民政府</t>
    </r>
  </si>
  <si>
    <r>
      <rPr>
        <sz val="10"/>
        <rFont val="宋体"/>
        <charset val="134"/>
      </rPr>
      <t>夏县住房和城乡建设管理局</t>
    </r>
  </si>
  <si>
    <r>
      <rPr>
        <sz val="10"/>
        <rFont val="宋体"/>
        <charset val="134"/>
      </rPr>
      <t>夏县财政局</t>
    </r>
  </si>
  <si>
    <r>
      <rPr>
        <sz val="10"/>
        <rFont val="宋体"/>
        <charset val="134"/>
      </rPr>
      <t>临猗县住房和城乡建设管理局</t>
    </r>
  </si>
  <si>
    <r>
      <rPr>
        <sz val="10"/>
        <rFont val="宋体"/>
        <charset val="134"/>
      </rPr>
      <t>临猗县红十字会</t>
    </r>
  </si>
  <si>
    <r>
      <rPr>
        <sz val="10"/>
        <rFont val="宋体"/>
        <charset val="134"/>
      </rPr>
      <t>万荣县应急管理局</t>
    </r>
  </si>
  <si>
    <r>
      <rPr>
        <sz val="10"/>
        <rFont val="宋体"/>
        <charset val="134"/>
      </rPr>
      <t>万荣县红十字会</t>
    </r>
  </si>
  <si>
    <r>
      <rPr>
        <sz val="10"/>
        <rFont val="宋体"/>
        <charset val="134"/>
      </rPr>
      <t>万荣县水利局</t>
    </r>
  </si>
  <si>
    <r>
      <rPr>
        <sz val="10"/>
        <rFont val="宋体"/>
        <charset val="134"/>
      </rPr>
      <t>绛县横水镇</t>
    </r>
  </si>
  <si>
    <r>
      <rPr>
        <sz val="10"/>
        <rFont val="宋体"/>
        <charset val="134"/>
      </rPr>
      <t>绛县红十字会</t>
    </r>
  </si>
  <si>
    <r>
      <rPr>
        <sz val="10"/>
        <rFont val="宋体"/>
        <charset val="134"/>
      </rPr>
      <t>绛县古绛镇</t>
    </r>
  </si>
  <si>
    <r>
      <rPr>
        <sz val="10"/>
        <rFont val="宋体"/>
        <charset val="134"/>
      </rPr>
      <t>绛县大交镇</t>
    </r>
  </si>
  <si>
    <r>
      <rPr>
        <sz val="10"/>
        <rFont val="宋体"/>
        <charset val="134"/>
      </rPr>
      <t>绛县安峪镇</t>
    </r>
  </si>
  <si>
    <r>
      <rPr>
        <sz val="10"/>
        <rFont val="宋体"/>
        <charset val="134"/>
      </rPr>
      <t>绛县冷口乡</t>
    </r>
  </si>
  <si>
    <r>
      <rPr>
        <sz val="10"/>
        <rFont val="宋体"/>
        <charset val="134"/>
      </rPr>
      <t>垣曲县住房和城乡建设管理局</t>
    </r>
  </si>
  <si>
    <r>
      <rPr>
        <sz val="10"/>
        <rFont val="宋体"/>
        <charset val="134"/>
      </rPr>
      <t>垣曲县红十字会</t>
    </r>
  </si>
  <si>
    <r>
      <rPr>
        <sz val="10"/>
        <rFont val="宋体"/>
        <charset val="134"/>
      </rPr>
      <t>垣曲县应急管理局</t>
    </r>
  </si>
  <si>
    <r>
      <rPr>
        <sz val="10"/>
        <rFont val="宋体"/>
        <charset val="134"/>
      </rPr>
      <t>闻喜县交通局</t>
    </r>
  </si>
  <si>
    <r>
      <rPr>
        <sz val="10"/>
        <rFont val="宋体"/>
        <charset val="134"/>
      </rPr>
      <t>闻喜县红十字会</t>
    </r>
  </si>
  <si>
    <r>
      <rPr>
        <sz val="10"/>
        <rFont val="宋体"/>
        <charset val="134"/>
      </rPr>
      <t>闻喜县住房和城乡建设管理局</t>
    </r>
  </si>
  <si>
    <r>
      <rPr>
        <sz val="10"/>
        <rFont val="宋体"/>
        <charset val="134"/>
      </rPr>
      <t>闻喜县石门乡店上村村民委员会</t>
    </r>
  </si>
  <si>
    <r>
      <rPr>
        <sz val="10"/>
        <rFont val="宋体"/>
        <charset val="134"/>
      </rPr>
      <t>芮城县应急管理局</t>
    </r>
  </si>
  <si>
    <r>
      <rPr>
        <sz val="10"/>
        <rFont val="宋体"/>
        <charset val="134"/>
      </rPr>
      <t>芮城县红十字会</t>
    </r>
  </si>
  <si>
    <r>
      <rPr>
        <sz val="10"/>
        <rFont val="宋体"/>
        <charset val="134"/>
      </rPr>
      <t>芮城县住房和城乡建设管理局</t>
    </r>
  </si>
  <si>
    <r>
      <rPr>
        <sz val="10"/>
        <rFont val="宋体"/>
        <charset val="134"/>
      </rPr>
      <t>运城市盐湖区住房和城乡建设局</t>
    </r>
  </si>
  <si>
    <r>
      <rPr>
        <sz val="10"/>
        <rFont val="宋体"/>
        <charset val="134"/>
      </rPr>
      <t>盐湖区红十字会</t>
    </r>
  </si>
  <si>
    <r>
      <rPr>
        <sz val="10"/>
        <rFont val="宋体"/>
        <charset val="134"/>
      </rPr>
      <t>河南省红十字会</t>
    </r>
  </si>
  <si>
    <r>
      <rPr>
        <sz val="10"/>
        <rFont val="宋体"/>
        <charset val="134"/>
      </rPr>
      <t>新绛县住建局</t>
    </r>
  </si>
  <si>
    <r>
      <rPr>
        <sz val="10"/>
        <rFont val="宋体"/>
        <charset val="134"/>
      </rPr>
      <t>新绛县龙兴镇</t>
    </r>
  </si>
  <si>
    <r>
      <rPr>
        <sz val="10"/>
        <rFont val="宋体"/>
        <charset val="134"/>
      </rPr>
      <t>新绛县横桥镇</t>
    </r>
  </si>
  <si>
    <r>
      <rPr>
        <sz val="10"/>
        <rFont val="宋体"/>
        <charset val="134"/>
      </rPr>
      <t>新绛县古交镇</t>
    </r>
  </si>
  <si>
    <r>
      <rPr>
        <sz val="10"/>
        <rFont val="宋体"/>
        <charset val="134"/>
      </rPr>
      <t>新绛县万安镇</t>
    </r>
  </si>
  <si>
    <r>
      <rPr>
        <sz val="10"/>
        <rFont val="宋体"/>
        <charset val="134"/>
      </rPr>
      <t>新绛县发改局</t>
    </r>
  </si>
  <si>
    <r>
      <rPr>
        <sz val="10"/>
        <rFont val="宋体"/>
        <charset val="134"/>
      </rPr>
      <t>新绛县社区办</t>
    </r>
  </si>
  <si>
    <r>
      <rPr>
        <sz val="10"/>
        <rFont val="宋体"/>
        <charset val="134"/>
      </rPr>
      <t>新绛县阳王镇</t>
    </r>
  </si>
  <si>
    <r>
      <rPr>
        <sz val="10"/>
        <rFont val="宋体"/>
        <charset val="134"/>
      </rPr>
      <t>新绛县卫健局</t>
    </r>
  </si>
  <si>
    <r>
      <rPr>
        <sz val="10"/>
        <rFont val="宋体"/>
        <charset val="134"/>
      </rPr>
      <t>新绛县交通局</t>
    </r>
  </si>
  <si>
    <r>
      <rPr>
        <sz val="10"/>
        <rFont val="宋体"/>
        <charset val="134"/>
      </rPr>
      <t>新绛县中医院</t>
    </r>
  </si>
  <si>
    <r>
      <rPr>
        <sz val="10"/>
        <rFont val="宋体"/>
        <charset val="134"/>
      </rPr>
      <t>新绛县新纺学校</t>
    </r>
  </si>
  <si>
    <r>
      <rPr>
        <sz val="10"/>
        <rFont val="宋体"/>
        <charset val="134"/>
      </rPr>
      <t>新绛县三泉镇</t>
    </r>
  </si>
  <si>
    <r>
      <rPr>
        <sz val="10"/>
        <rFont val="宋体"/>
        <charset val="134"/>
      </rPr>
      <t>新绛县疾控中心</t>
    </r>
  </si>
  <si>
    <r>
      <rPr>
        <sz val="10"/>
        <rFont val="宋体"/>
        <charset val="134"/>
      </rPr>
      <t>新绛县泽掌镇</t>
    </r>
  </si>
  <si>
    <r>
      <rPr>
        <sz val="10"/>
        <rFont val="宋体"/>
        <charset val="134"/>
      </rPr>
      <t>新绛县县幼儿园</t>
    </r>
  </si>
  <si>
    <r>
      <rPr>
        <sz val="10"/>
        <rFont val="宋体"/>
        <charset val="134"/>
      </rPr>
      <t>新绛县北张镇</t>
    </r>
  </si>
  <si>
    <r>
      <rPr>
        <sz val="10"/>
        <rFont val="宋体"/>
        <charset val="134"/>
      </rPr>
      <t>新绛县蔬菜发展中心</t>
    </r>
  </si>
  <si>
    <r>
      <rPr>
        <sz val="10"/>
        <rFont val="宋体"/>
        <charset val="134"/>
      </rPr>
      <t>新绛县工信科技局</t>
    </r>
  </si>
  <si>
    <r>
      <rPr>
        <sz val="10"/>
        <rFont val="宋体"/>
        <charset val="134"/>
      </rPr>
      <t>新绛县统战部</t>
    </r>
  </si>
  <si>
    <r>
      <rPr>
        <sz val="10"/>
        <rFont val="宋体"/>
        <charset val="134"/>
      </rPr>
      <t>新绛县开发区</t>
    </r>
  </si>
  <si>
    <r>
      <rPr>
        <sz val="10"/>
        <rFont val="宋体"/>
        <charset val="134"/>
      </rPr>
      <t>新绛县西关机械厂</t>
    </r>
  </si>
  <si>
    <r>
      <rPr>
        <sz val="10"/>
        <rFont val="宋体"/>
        <charset val="134"/>
      </rPr>
      <t>新绛县供销合作社联合社</t>
    </r>
  </si>
  <si>
    <r>
      <rPr>
        <sz val="10"/>
        <rFont val="宋体"/>
        <charset val="134"/>
      </rPr>
      <t>新绛县人民政府</t>
    </r>
  </si>
  <si>
    <r>
      <rPr>
        <sz val="10"/>
        <rFont val="宋体"/>
        <charset val="134"/>
      </rPr>
      <t>新绛县泉掌镇</t>
    </r>
  </si>
  <si>
    <r>
      <rPr>
        <sz val="10"/>
        <rFont val="宋体"/>
        <charset val="134"/>
      </rPr>
      <t>新绛县水利局</t>
    </r>
  </si>
  <si>
    <r>
      <rPr>
        <sz val="10"/>
        <rFont val="宋体"/>
        <charset val="134"/>
      </rPr>
      <t>新绛县天龙救援队</t>
    </r>
  </si>
  <si>
    <r>
      <rPr>
        <sz val="10"/>
        <rFont val="宋体"/>
        <charset val="134"/>
      </rPr>
      <t>新绛县文化旅游局</t>
    </r>
  </si>
  <si>
    <r>
      <rPr>
        <sz val="10"/>
        <rFont val="宋体"/>
        <charset val="134"/>
      </rPr>
      <t>新绛县林业局</t>
    </r>
  </si>
  <si>
    <r>
      <rPr>
        <sz val="10"/>
        <rFont val="宋体"/>
        <charset val="134"/>
      </rPr>
      <t>新绛县教育局</t>
    </r>
  </si>
  <si>
    <r>
      <rPr>
        <sz val="10"/>
        <rFont val="宋体"/>
        <charset val="134"/>
      </rPr>
      <t>新绛县汇丰工贸有限公司</t>
    </r>
  </si>
  <si>
    <r>
      <rPr>
        <sz val="10"/>
        <rFont val="宋体"/>
        <charset val="134"/>
      </rPr>
      <t>新绛县文物中心</t>
    </r>
  </si>
  <si>
    <r>
      <rPr>
        <sz val="10"/>
        <rFont val="宋体"/>
        <charset val="134"/>
      </rPr>
      <t>稷山县国际金融和国库支付中心</t>
    </r>
  </si>
  <si>
    <r>
      <rPr>
        <sz val="10"/>
        <rFont val="宋体"/>
        <charset val="134"/>
      </rPr>
      <t>稷山县国际金融和国库支付中心应急局</t>
    </r>
  </si>
  <si>
    <r>
      <rPr>
        <sz val="10"/>
        <rFont val="宋体"/>
        <charset val="134"/>
      </rPr>
      <t>国网山西省电力公司稷山县供电公司</t>
    </r>
  </si>
  <si>
    <r>
      <rPr>
        <sz val="10"/>
        <rFont val="宋体"/>
        <charset val="134"/>
      </rPr>
      <t>稷山县蔡村乡柴村村民委员会</t>
    </r>
  </si>
  <si>
    <r>
      <rPr>
        <sz val="10"/>
        <rFont val="宋体"/>
        <charset val="134"/>
      </rPr>
      <t>稷山县国际金融和国库支付中心住建局</t>
    </r>
  </si>
  <si>
    <r>
      <rPr>
        <sz val="10"/>
        <rFont val="宋体"/>
        <charset val="134"/>
      </rPr>
      <t>稷山县财政局</t>
    </r>
  </si>
  <si>
    <t>10万元以上小计</t>
  </si>
  <si>
    <r>
      <rPr>
        <b/>
        <sz val="10"/>
        <rFont val="Arial Narrow"/>
        <charset val="134"/>
      </rPr>
      <t>10</t>
    </r>
    <r>
      <rPr>
        <b/>
        <sz val="10"/>
        <rFont val="宋体"/>
        <charset val="134"/>
      </rPr>
      <t>万元以下支出小计</t>
    </r>
  </si>
  <si>
    <r>
      <rPr>
        <b/>
        <sz val="10"/>
        <rFont val="Arial Narrow"/>
        <charset val="134"/>
      </rPr>
      <t xml:space="preserve">    </t>
    </r>
    <r>
      <rPr>
        <b/>
        <sz val="10"/>
        <rFont val="宋体"/>
        <charset val="134"/>
      </rPr>
      <t>本表为直接拨付资金支出款</t>
    </r>
    <r>
      <rPr>
        <b/>
        <sz val="10"/>
        <rFont val="Arial Narrow"/>
        <charset val="134"/>
      </rPr>
      <t>10</t>
    </r>
    <r>
      <rPr>
        <b/>
        <sz val="10"/>
        <rFont val="宋体"/>
        <charset val="134"/>
      </rPr>
      <t>万元以上的明细情况，拨付市红会和县红会不满十万元的也在</t>
    </r>
    <r>
      <rPr>
        <b/>
        <sz val="10"/>
        <rFont val="Arial Narrow"/>
        <charset val="134"/>
      </rPr>
      <t>10</t>
    </r>
    <r>
      <rPr>
        <b/>
        <sz val="10"/>
        <rFont val="宋体"/>
        <charset val="134"/>
      </rPr>
      <t>万元以下的表格中填列。</t>
    </r>
  </si>
  <si>
    <r>
      <rPr>
        <b/>
        <sz val="16"/>
        <rFont val="宋体"/>
        <charset val="134"/>
      </rPr>
      <t>附表</t>
    </r>
    <r>
      <rPr>
        <b/>
        <sz val="16"/>
        <rFont val="Arial Narrow"/>
        <charset val="134"/>
      </rPr>
      <t>3</t>
    </r>
    <r>
      <rPr>
        <b/>
        <sz val="16"/>
        <rFont val="宋体"/>
        <charset val="134"/>
      </rPr>
      <t>：使用运城市红十字会接受防汛救灾捐赠资金</t>
    </r>
    <r>
      <rPr>
        <b/>
        <sz val="16"/>
        <rFont val="Arial Narrow"/>
        <charset val="134"/>
      </rPr>
      <t xml:space="preserve">
</t>
    </r>
    <r>
      <rPr>
        <b/>
        <sz val="16"/>
        <rFont val="宋体"/>
        <charset val="134"/>
      </rPr>
      <t>采购物资支持防汛救灾明细表</t>
    </r>
  </si>
  <si>
    <r>
      <rPr>
        <b/>
        <sz val="10"/>
        <rFont val="宋体"/>
        <charset val="134"/>
      </rPr>
      <t>发放单位</t>
    </r>
  </si>
  <si>
    <r>
      <rPr>
        <b/>
        <sz val="10"/>
        <rFont val="宋体"/>
        <charset val="134"/>
      </rPr>
      <t>物资明细</t>
    </r>
  </si>
  <si>
    <r>
      <rPr>
        <b/>
        <sz val="10"/>
        <rFont val="宋体"/>
        <charset val="134"/>
      </rPr>
      <t>采购金额</t>
    </r>
  </si>
  <si>
    <r>
      <rPr>
        <sz val="10"/>
        <rFont val="宋体"/>
        <charset val="134"/>
      </rPr>
      <t>备注</t>
    </r>
  </si>
  <si>
    <t>1</t>
  </si>
  <si>
    <r>
      <rPr>
        <sz val="10"/>
        <rFont val="宋体"/>
        <charset val="134"/>
      </rPr>
      <t>毛家湾镇</t>
    </r>
  </si>
  <si>
    <r>
      <rPr>
        <sz val="10"/>
        <rFont val="宋体"/>
        <charset val="134"/>
      </rPr>
      <t>大米</t>
    </r>
    <r>
      <rPr>
        <sz val="10"/>
        <rFont val="Arial Narrow"/>
        <charset val="134"/>
      </rPr>
      <t>1500</t>
    </r>
    <r>
      <rPr>
        <sz val="10"/>
        <rFont val="宋体"/>
        <charset val="134"/>
      </rPr>
      <t>、棉被、褥</t>
    </r>
    <r>
      <rPr>
        <sz val="10"/>
        <rFont val="Arial Narrow"/>
        <charset val="134"/>
      </rPr>
      <t>110</t>
    </r>
  </si>
  <si>
    <t>2</t>
  </si>
  <si>
    <r>
      <rPr>
        <sz val="10"/>
        <rFont val="宋体"/>
        <charset val="134"/>
      </rPr>
      <t>新城镇</t>
    </r>
  </si>
  <si>
    <r>
      <rPr>
        <sz val="10"/>
        <rFont val="宋体"/>
        <charset val="134"/>
      </rPr>
      <t>大米</t>
    </r>
    <r>
      <rPr>
        <sz val="10"/>
        <rFont val="Arial Narrow"/>
        <charset val="134"/>
      </rPr>
      <t>2250</t>
    </r>
    <r>
      <rPr>
        <sz val="10"/>
        <rFont val="宋体"/>
        <charset val="134"/>
      </rPr>
      <t>、棉被、褥</t>
    </r>
    <r>
      <rPr>
        <sz val="10"/>
        <rFont val="Arial Narrow"/>
        <charset val="134"/>
      </rPr>
      <t>150</t>
    </r>
  </si>
  <si>
    <t>3</t>
  </si>
  <si>
    <r>
      <rPr>
        <sz val="10"/>
        <rFont val="宋体"/>
        <charset val="134"/>
      </rPr>
      <t>皋落乡</t>
    </r>
  </si>
  <si>
    <r>
      <rPr>
        <sz val="10"/>
        <rFont val="宋体"/>
        <charset val="134"/>
      </rPr>
      <t>大米</t>
    </r>
    <r>
      <rPr>
        <sz val="10"/>
        <rFont val="Arial Narrow"/>
        <charset val="134"/>
      </rPr>
      <t>1800</t>
    </r>
    <r>
      <rPr>
        <sz val="10"/>
        <rFont val="宋体"/>
        <charset val="134"/>
      </rPr>
      <t>、棉被、褥</t>
    </r>
    <r>
      <rPr>
        <sz val="10"/>
        <rFont val="Arial Narrow"/>
        <charset val="134"/>
      </rPr>
      <t>150</t>
    </r>
  </si>
  <si>
    <t>4</t>
  </si>
  <si>
    <r>
      <rPr>
        <sz val="10"/>
        <rFont val="宋体"/>
        <charset val="134"/>
      </rPr>
      <t>长直乡</t>
    </r>
  </si>
  <si>
    <r>
      <rPr>
        <sz val="10"/>
        <rFont val="宋体"/>
        <charset val="134"/>
      </rPr>
      <t>大米</t>
    </r>
    <r>
      <rPr>
        <sz val="10"/>
        <rFont val="Arial Narrow"/>
        <charset val="134"/>
      </rPr>
      <t>1800</t>
    </r>
    <r>
      <rPr>
        <sz val="10"/>
        <rFont val="宋体"/>
        <charset val="134"/>
      </rPr>
      <t>、棉被、褥</t>
    </r>
    <r>
      <rPr>
        <sz val="10"/>
        <rFont val="Arial Narrow"/>
        <charset val="134"/>
      </rPr>
      <t>130</t>
    </r>
  </si>
  <si>
    <t>5</t>
  </si>
  <si>
    <r>
      <rPr>
        <sz val="10"/>
        <rFont val="宋体"/>
        <charset val="134"/>
      </rPr>
      <t>王茅镇</t>
    </r>
  </si>
  <si>
    <r>
      <rPr>
        <sz val="10"/>
        <rFont val="宋体"/>
        <charset val="134"/>
      </rPr>
      <t>大米</t>
    </r>
    <r>
      <rPr>
        <sz val="10"/>
        <rFont val="Arial Narrow"/>
        <charset val="134"/>
      </rPr>
      <t>1630</t>
    </r>
    <r>
      <rPr>
        <sz val="10"/>
        <rFont val="宋体"/>
        <charset val="134"/>
      </rPr>
      <t>、棉被、褥</t>
    </r>
    <r>
      <rPr>
        <sz val="10"/>
        <rFont val="Arial Narrow"/>
        <charset val="134"/>
      </rPr>
      <t>150</t>
    </r>
  </si>
  <si>
    <t>6</t>
  </si>
  <si>
    <r>
      <rPr>
        <sz val="10"/>
        <rFont val="宋体"/>
        <charset val="134"/>
      </rPr>
      <t>华峰乡</t>
    </r>
  </si>
  <si>
    <r>
      <rPr>
        <sz val="10"/>
        <rFont val="宋体"/>
        <charset val="134"/>
      </rPr>
      <t>大米</t>
    </r>
    <r>
      <rPr>
        <sz val="10"/>
        <rFont val="Arial Narrow"/>
        <charset val="134"/>
      </rPr>
      <t>2216</t>
    </r>
    <r>
      <rPr>
        <sz val="10"/>
        <rFont val="宋体"/>
        <charset val="134"/>
      </rPr>
      <t>、棉被、褥</t>
    </r>
    <r>
      <rPr>
        <sz val="10"/>
        <rFont val="Arial Narrow"/>
        <charset val="134"/>
      </rPr>
      <t>160</t>
    </r>
  </si>
  <si>
    <t>7</t>
  </si>
  <si>
    <r>
      <rPr>
        <sz val="10"/>
        <rFont val="宋体"/>
        <charset val="134"/>
      </rPr>
      <t>解峪乡</t>
    </r>
  </si>
  <si>
    <r>
      <rPr>
        <sz val="10"/>
        <rFont val="宋体"/>
        <charset val="134"/>
      </rPr>
      <t>大米</t>
    </r>
    <r>
      <rPr>
        <sz val="10"/>
        <rFont val="Arial Narrow"/>
        <charset val="134"/>
      </rPr>
      <t>1200</t>
    </r>
    <r>
      <rPr>
        <sz val="10"/>
        <rFont val="宋体"/>
        <charset val="134"/>
      </rPr>
      <t>、棉被、褥</t>
    </r>
    <r>
      <rPr>
        <sz val="10"/>
        <rFont val="Arial Narrow"/>
        <charset val="134"/>
      </rPr>
      <t>150</t>
    </r>
  </si>
  <si>
    <t>8</t>
  </si>
  <si>
    <r>
      <rPr>
        <sz val="10"/>
        <rFont val="宋体"/>
        <charset val="134"/>
      </rPr>
      <t>古城镇</t>
    </r>
  </si>
  <si>
    <r>
      <rPr>
        <sz val="10"/>
        <rFont val="宋体"/>
        <charset val="134"/>
      </rPr>
      <t>大米</t>
    </r>
    <r>
      <rPr>
        <sz val="10"/>
        <rFont val="Arial Narrow"/>
        <charset val="134"/>
      </rPr>
      <t>2288</t>
    </r>
    <r>
      <rPr>
        <sz val="10"/>
        <rFont val="宋体"/>
        <charset val="134"/>
      </rPr>
      <t>、棉被、褥</t>
    </r>
    <r>
      <rPr>
        <sz val="10"/>
        <rFont val="Arial Narrow"/>
        <charset val="134"/>
      </rPr>
      <t>135</t>
    </r>
  </si>
  <si>
    <t>9</t>
  </si>
  <si>
    <r>
      <rPr>
        <sz val="10"/>
        <rFont val="宋体"/>
        <charset val="134"/>
      </rPr>
      <t>英言乡</t>
    </r>
  </si>
  <si>
    <r>
      <rPr>
        <sz val="10"/>
        <rFont val="宋体"/>
        <charset val="134"/>
      </rPr>
      <t>大米</t>
    </r>
    <r>
      <rPr>
        <sz val="10"/>
        <rFont val="Arial Narrow"/>
        <charset val="134"/>
      </rPr>
      <t>2021</t>
    </r>
    <r>
      <rPr>
        <sz val="10"/>
        <rFont val="宋体"/>
        <charset val="134"/>
      </rPr>
      <t>、棉被、褥</t>
    </r>
    <r>
      <rPr>
        <sz val="10"/>
        <rFont val="Arial Narrow"/>
        <charset val="134"/>
      </rPr>
      <t>180</t>
    </r>
  </si>
  <si>
    <t>10</t>
  </si>
  <si>
    <r>
      <rPr>
        <sz val="10"/>
        <rFont val="宋体"/>
        <charset val="134"/>
      </rPr>
      <t>蒲掌乡</t>
    </r>
  </si>
  <si>
    <r>
      <rPr>
        <sz val="10"/>
        <rFont val="宋体"/>
        <charset val="134"/>
      </rPr>
      <t>大米</t>
    </r>
    <r>
      <rPr>
        <sz val="10"/>
        <rFont val="Arial Narrow"/>
        <charset val="134"/>
      </rPr>
      <t>1800</t>
    </r>
    <r>
      <rPr>
        <sz val="10"/>
        <rFont val="宋体"/>
        <charset val="134"/>
      </rPr>
      <t>、棉被、褥</t>
    </r>
    <r>
      <rPr>
        <sz val="10"/>
        <rFont val="Arial Narrow"/>
        <charset val="134"/>
      </rPr>
      <t>180</t>
    </r>
  </si>
  <si>
    <t>11</t>
  </si>
  <si>
    <r>
      <rPr>
        <sz val="10"/>
        <rFont val="宋体"/>
        <charset val="134"/>
      </rPr>
      <t>历山镇</t>
    </r>
  </si>
  <si>
    <r>
      <rPr>
        <sz val="10"/>
        <rFont val="宋体"/>
        <charset val="134"/>
      </rPr>
      <t>大米</t>
    </r>
    <r>
      <rPr>
        <sz val="10"/>
        <rFont val="Arial Narrow"/>
        <charset val="134"/>
      </rPr>
      <t>2000</t>
    </r>
    <r>
      <rPr>
        <sz val="10"/>
        <rFont val="宋体"/>
        <charset val="134"/>
      </rPr>
      <t>、棉被、褥</t>
    </r>
    <r>
      <rPr>
        <sz val="10"/>
        <rFont val="Arial Narrow"/>
        <charset val="134"/>
      </rPr>
      <t>260</t>
    </r>
  </si>
  <si>
    <t>12</t>
  </si>
  <si>
    <r>
      <rPr>
        <sz val="10"/>
        <rFont val="宋体"/>
        <charset val="134"/>
      </rPr>
      <t>稷山县应急管理局</t>
    </r>
  </si>
  <si>
    <r>
      <rPr>
        <sz val="10"/>
        <rFont val="宋体"/>
        <charset val="134"/>
      </rPr>
      <t>矿泉水</t>
    </r>
    <r>
      <rPr>
        <sz val="10"/>
        <rFont val="Arial Narrow"/>
        <charset val="134"/>
      </rPr>
      <t>100</t>
    </r>
    <r>
      <rPr>
        <sz val="10"/>
        <rFont val="宋体"/>
        <charset val="134"/>
      </rPr>
      <t>件、方便面</t>
    </r>
    <r>
      <rPr>
        <sz val="10"/>
        <rFont val="Arial Narrow"/>
        <charset val="134"/>
      </rPr>
      <t>50</t>
    </r>
    <r>
      <rPr>
        <sz val="10"/>
        <rFont val="宋体"/>
        <charset val="134"/>
      </rPr>
      <t>箱、麻花</t>
    </r>
    <r>
      <rPr>
        <sz val="10"/>
        <rFont val="Arial Narrow"/>
        <charset val="134"/>
      </rPr>
      <t>20</t>
    </r>
    <r>
      <rPr>
        <sz val="10"/>
        <rFont val="宋体"/>
        <charset val="134"/>
      </rPr>
      <t>箱、优酸乳</t>
    </r>
    <r>
      <rPr>
        <sz val="10"/>
        <rFont val="Arial Narrow"/>
        <charset val="134"/>
      </rPr>
      <t>20</t>
    </r>
    <r>
      <rPr>
        <sz val="10"/>
        <rFont val="宋体"/>
        <charset val="134"/>
      </rPr>
      <t>箱、馍片</t>
    </r>
    <r>
      <rPr>
        <sz val="10"/>
        <rFont val="Arial Narrow"/>
        <charset val="134"/>
      </rPr>
      <t>20</t>
    </r>
    <r>
      <rPr>
        <sz val="10"/>
        <rFont val="宋体"/>
        <charset val="134"/>
      </rPr>
      <t>箱、手套</t>
    </r>
    <r>
      <rPr>
        <sz val="10"/>
        <rFont val="Arial Narrow"/>
        <charset val="134"/>
      </rPr>
      <t>600</t>
    </r>
    <r>
      <rPr>
        <sz val="10"/>
        <rFont val="宋体"/>
        <charset val="134"/>
      </rPr>
      <t>双、毛巾</t>
    </r>
    <r>
      <rPr>
        <sz val="10"/>
        <rFont val="Arial Narrow"/>
        <charset val="134"/>
      </rPr>
      <t>360</t>
    </r>
    <r>
      <rPr>
        <sz val="10"/>
        <rFont val="宋体"/>
        <charset val="134"/>
      </rPr>
      <t>条、卫生纸</t>
    </r>
    <r>
      <rPr>
        <sz val="10"/>
        <rFont val="Arial Narrow"/>
        <charset val="134"/>
      </rPr>
      <t>60</t>
    </r>
    <r>
      <rPr>
        <sz val="10"/>
        <rFont val="宋体"/>
        <charset val="134"/>
      </rPr>
      <t>袋</t>
    </r>
  </si>
  <si>
    <r>
      <rPr>
        <sz val="10"/>
        <rFont val="宋体"/>
        <charset val="134"/>
      </rPr>
      <t>合计</t>
    </r>
  </si>
  <si>
    <t>附表4：运城市红十字会人道救助和心理援助资金使用表</t>
  </si>
  <si>
    <t>序号</t>
  </si>
  <si>
    <t>使用单位</t>
  </si>
  <si>
    <t>用途</t>
  </si>
  <si>
    <t xml:space="preserve">金额 </t>
  </si>
  <si>
    <t>合  计</t>
  </si>
  <si>
    <r>
      <rPr>
        <b/>
        <sz val="16"/>
        <rFont val="宋体"/>
        <charset val="134"/>
      </rPr>
      <t>附表</t>
    </r>
    <r>
      <rPr>
        <b/>
        <sz val="16"/>
        <rFont val="Arial Narrow"/>
        <charset val="134"/>
      </rPr>
      <t>5:</t>
    </r>
    <r>
      <rPr>
        <b/>
        <sz val="16"/>
        <rFont val="宋体"/>
        <charset val="134"/>
      </rPr>
      <t>运城市红十字会危房修缮或重建等防汛救灾款使用情况表</t>
    </r>
  </si>
  <si>
    <r>
      <rPr>
        <b/>
        <sz val="10"/>
        <rFont val="宋体"/>
        <charset val="134"/>
      </rPr>
      <t>使用单位</t>
    </r>
  </si>
  <si>
    <r>
      <rPr>
        <b/>
        <sz val="10"/>
        <rFont val="宋体"/>
        <charset val="134"/>
      </rPr>
      <t>用途</t>
    </r>
  </si>
  <si>
    <r>
      <rPr>
        <b/>
        <sz val="10"/>
        <rFont val="宋体"/>
        <charset val="134"/>
      </rPr>
      <t>金额</t>
    </r>
  </si>
  <si>
    <t>备注</t>
  </si>
  <si>
    <r>
      <rPr>
        <sz val="10"/>
        <rFont val="宋体"/>
        <charset val="134"/>
      </rPr>
      <t>河津市文物局</t>
    </r>
  </si>
  <si>
    <r>
      <rPr>
        <sz val="10"/>
        <color theme="1"/>
        <rFont val="宋体"/>
        <charset val="134"/>
      </rPr>
      <t>因灾受损农房修缮重建</t>
    </r>
  </si>
  <si>
    <r>
      <rPr>
        <b/>
        <sz val="10"/>
        <rFont val="宋体"/>
        <charset val="134"/>
      </rPr>
      <t>河津红十字会小计</t>
    </r>
  </si>
  <si>
    <r>
      <rPr>
        <sz val="10"/>
        <color theme="1"/>
        <rFont val="宋体"/>
        <charset val="134"/>
      </rPr>
      <t>夏县住房和城乡建设管理局</t>
    </r>
  </si>
  <si>
    <r>
      <rPr>
        <sz val="10"/>
        <color theme="1"/>
        <rFont val="宋体"/>
        <charset val="134"/>
      </rPr>
      <t>夏县祁家河乡人民政府</t>
    </r>
  </si>
  <si>
    <r>
      <rPr>
        <sz val="10"/>
        <color theme="1"/>
        <rFont val="宋体"/>
        <charset val="134"/>
      </rPr>
      <t>夏县财政局</t>
    </r>
  </si>
  <si>
    <r>
      <rPr>
        <sz val="10"/>
        <color theme="1"/>
        <rFont val="宋体"/>
        <charset val="134"/>
      </rPr>
      <t>夏县南大里乡人民政府</t>
    </r>
  </si>
  <si>
    <r>
      <rPr>
        <sz val="10"/>
        <color theme="1"/>
        <rFont val="宋体"/>
        <charset val="134"/>
      </rPr>
      <t>瑶峰镇人民政府</t>
    </r>
  </si>
  <si>
    <r>
      <rPr>
        <sz val="10"/>
        <color theme="1"/>
        <rFont val="宋体"/>
        <charset val="134"/>
      </rPr>
      <t>裴介镇人民政府</t>
    </r>
  </si>
  <si>
    <r>
      <rPr>
        <sz val="10"/>
        <color theme="1"/>
        <rFont val="宋体"/>
        <charset val="134"/>
      </rPr>
      <t>庙前镇人民政府</t>
    </r>
  </si>
  <si>
    <r>
      <rPr>
        <sz val="10"/>
        <color theme="1"/>
        <rFont val="宋体"/>
        <charset val="134"/>
      </rPr>
      <t>水头镇人民政府</t>
    </r>
  </si>
  <si>
    <r>
      <rPr>
        <sz val="10"/>
        <color theme="1"/>
        <rFont val="宋体"/>
        <charset val="134"/>
      </rPr>
      <t>埝掌镇人民政府</t>
    </r>
  </si>
  <si>
    <r>
      <rPr>
        <sz val="10"/>
        <color theme="1"/>
        <rFont val="宋体"/>
        <charset val="134"/>
      </rPr>
      <t>泗交镇人民政府</t>
    </r>
  </si>
  <si>
    <r>
      <rPr>
        <sz val="10"/>
        <color theme="1"/>
        <rFont val="宋体"/>
        <charset val="134"/>
      </rPr>
      <t>尉郭乡人民政府</t>
    </r>
  </si>
  <si>
    <r>
      <rPr>
        <sz val="10"/>
        <color theme="1"/>
        <rFont val="宋体"/>
        <charset val="134"/>
      </rPr>
      <t>胡张乡人民政府</t>
    </r>
  </si>
  <si>
    <r>
      <rPr>
        <sz val="10"/>
        <color theme="1"/>
        <rFont val="宋体"/>
        <charset val="134"/>
      </rPr>
      <t>南大里乡人民政府</t>
    </r>
  </si>
  <si>
    <r>
      <rPr>
        <sz val="10"/>
        <color theme="1"/>
        <rFont val="宋体"/>
        <charset val="134"/>
      </rPr>
      <t>禹王镇人民政府</t>
    </r>
  </si>
  <si>
    <r>
      <rPr>
        <sz val="10"/>
        <color theme="1"/>
        <rFont val="宋体"/>
        <charset val="134"/>
      </rPr>
      <t>祁家河乡人民政府</t>
    </r>
  </si>
  <si>
    <r>
      <rPr>
        <b/>
        <sz val="10"/>
        <rFont val="宋体"/>
        <charset val="134"/>
      </rPr>
      <t>夏县红十字会小计</t>
    </r>
  </si>
  <si>
    <r>
      <rPr>
        <sz val="10"/>
        <color theme="1"/>
        <rFont val="宋体"/>
        <charset val="134"/>
      </rPr>
      <t>临猗县住房和城乡建设管理局</t>
    </r>
  </si>
  <si>
    <r>
      <rPr>
        <b/>
        <sz val="10"/>
        <rFont val="宋体"/>
        <charset val="134"/>
      </rPr>
      <t>临猗县十字会小计</t>
    </r>
  </si>
  <si>
    <r>
      <rPr>
        <sz val="10"/>
        <color theme="1"/>
        <rFont val="宋体"/>
        <charset val="134"/>
      </rPr>
      <t>拨付县财政局国库由政府统筹</t>
    </r>
  </si>
  <si>
    <r>
      <rPr>
        <sz val="10"/>
        <color theme="1"/>
        <rFont val="宋体"/>
        <charset val="134"/>
      </rPr>
      <t>拨付西村乡政府</t>
    </r>
  </si>
  <si>
    <r>
      <rPr>
        <b/>
        <sz val="10"/>
        <rFont val="宋体"/>
        <charset val="134"/>
      </rPr>
      <t>万荣县十字会小计</t>
    </r>
  </si>
  <si>
    <r>
      <rPr>
        <sz val="10"/>
        <color theme="1"/>
        <rFont val="宋体"/>
        <charset val="134"/>
      </rPr>
      <t>绛县横水镇</t>
    </r>
  </si>
  <si>
    <t>因灾受损农房修缮重建</t>
  </si>
  <si>
    <r>
      <rPr>
        <sz val="10"/>
        <color theme="1"/>
        <rFont val="宋体"/>
        <charset val="134"/>
      </rPr>
      <t>绛县古绛镇</t>
    </r>
  </si>
  <si>
    <r>
      <rPr>
        <sz val="10"/>
        <color theme="1"/>
        <rFont val="宋体"/>
        <charset val="134"/>
      </rPr>
      <t>绛县南樊镇</t>
    </r>
  </si>
  <si>
    <r>
      <rPr>
        <sz val="10"/>
        <color theme="1"/>
        <rFont val="宋体"/>
        <charset val="134"/>
      </rPr>
      <t>绛县大交镇</t>
    </r>
  </si>
  <si>
    <r>
      <rPr>
        <sz val="10"/>
        <color theme="1"/>
        <rFont val="宋体"/>
        <charset val="134"/>
      </rPr>
      <t>绛县安峪镇</t>
    </r>
  </si>
  <si>
    <r>
      <rPr>
        <sz val="10"/>
        <color theme="1"/>
        <rFont val="宋体"/>
        <charset val="134"/>
      </rPr>
      <t>绛县陈村镇</t>
    </r>
  </si>
  <si>
    <r>
      <rPr>
        <sz val="10"/>
        <color theme="1"/>
        <rFont val="宋体"/>
        <charset val="134"/>
      </rPr>
      <t>绛县么里镇</t>
    </r>
  </si>
  <si>
    <r>
      <rPr>
        <sz val="10"/>
        <color theme="1"/>
        <rFont val="宋体"/>
        <charset val="134"/>
      </rPr>
      <t>绛县卫庄镇</t>
    </r>
  </si>
  <si>
    <r>
      <rPr>
        <sz val="10"/>
        <color theme="1"/>
        <rFont val="宋体"/>
        <charset val="134"/>
      </rPr>
      <t>绛县郝庄乡</t>
    </r>
  </si>
  <si>
    <r>
      <rPr>
        <sz val="10"/>
        <color theme="1"/>
        <rFont val="宋体"/>
        <charset val="134"/>
      </rPr>
      <t>绛县冷口乡</t>
    </r>
  </si>
  <si>
    <r>
      <rPr>
        <b/>
        <sz val="10"/>
        <rFont val="宋体"/>
        <charset val="134"/>
      </rPr>
      <t>绛县十字会小计</t>
    </r>
  </si>
  <si>
    <t>毛家湾镇</t>
  </si>
  <si>
    <t>新城镇</t>
  </si>
  <si>
    <t>皋落乡</t>
  </si>
  <si>
    <t>长直乡</t>
  </si>
  <si>
    <t>王茂镇</t>
  </si>
  <si>
    <t>华峰乡</t>
  </si>
  <si>
    <t>古城镇</t>
  </si>
  <si>
    <t>英言镇</t>
  </si>
  <si>
    <t>蒲掌乡</t>
  </si>
  <si>
    <t>历山镇</t>
  </si>
  <si>
    <r>
      <rPr>
        <b/>
        <sz val="10"/>
        <rFont val="宋体"/>
        <charset val="134"/>
      </rPr>
      <t>垣曲县十字会小计</t>
    </r>
  </si>
  <si>
    <r>
      <rPr>
        <sz val="10"/>
        <color theme="1"/>
        <rFont val="宋体"/>
        <charset val="134"/>
      </rPr>
      <t>闻喜县住房和城乡建设管理局</t>
    </r>
  </si>
  <si>
    <r>
      <rPr>
        <sz val="10"/>
        <color theme="1"/>
        <rFont val="宋体"/>
        <charset val="134"/>
      </rPr>
      <t>危房修缮或重建</t>
    </r>
  </si>
  <si>
    <r>
      <rPr>
        <sz val="10"/>
        <color theme="1"/>
        <rFont val="宋体"/>
        <charset val="134"/>
      </rPr>
      <t>闻喜县石门乡店上村村民委员会</t>
    </r>
  </si>
  <si>
    <r>
      <rPr>
        <sz val="10"/>
        <color theme="1"/>
        <rFont val="宋体"/>
        <charset val="134"/>
      </rPr>
      <t>闻喜县交通局</t>
    </r>
  </si>
  <si>
    <r>
      <rPr>
        <sz val="10"/>
        <color theme="1"/>
        <rFont val="宋体"/>
        <charset val="134"/>
      </rPr>
      <t>道路修复</t>
    </r>
  </si>
  <si>
    <r>
      <rPr>
        <b/>
        <sz val="10"/>
        <rFont val="宋体"/>
        <charset val="134"/>
      </rPr>
      <t>闻喜县十字会小计</t>
    </r>
  </si>
  <si>
    <t>大王镇人民政府</t>
  </si>
  <si>
    <t>东垆乡人民政府</t>
  </si>
  <si>
    <t>风陵渡镇人民政府</t>
  </si>
  <si>
    <t>古魏镇人民政府</t>
  </si>
  <si>
    <t>陌南镇人民政府</t>
  </si>
  <si>
    <t>南磑镇人民政府</t>
  </si>
  <si>
    <t>西陌镇人民政府</t>
  </si>
  <si>
    <t>学张乡人民政府</t>
  </si>
  <si>
    <t>阳城镇人民政府</t>
  </si>
  <si>
    <t>永乐镇人民政府</t>
  </si>
  <si>
    <r>
      <rPr>
        <b/>
        <sz val="10"/>
        <color theme="1"/>
        <rFont val="宋体"/>
        <charset val="134"/>
      </rPr>
      <t>芮城县红十字会小计</t>
    </r>
  </si>
  <si>
    <t>陶村镇</t>
  </si>
  <si>
    <t>盐湖区农村因灾受损农房重建修缮</t>
  </si>
  <si>
    <t>三路里镇</t>
  </si>
  <si>
    <t>龙居镇</t>
  </si>
  <si>
    <t>王范乡</t>
  </si>
  <si>
    <t>上王乡</t>
  </si>
  <si>
    <t>上郭乡</t>
  </si>
  <si>
    <t>冯村乡</t>
  </si>
  <si>
    <t>金井乡</t>
  </si>
  <si>
    <t>席张乡</t>
  </si>
  <si>
    <t>东郭镇</t>
  </si>
  <si>
    <r>
      <rPr>
        <b/>
        <sz val="10"/>
        <color theme="1"/>
        <rFont val="宋体"/>
        <charset val="134"/>
      </rPr>
      <t>盐湖区红十字小计</t>
    </r>
  </si>
  <si>
    <t>稷山县住房和城乡建设管理局</t>
  </si>
  <si>
    <t>受损农房重建修缮</t>
  </si>
  <si>
    <t>稷山县蔡村乡柴村</t>
  </si>
  <si>
    <t>稷山县应急管理局</t>
  </si>
  <si>
    <t>稷山县稷峰镇</t>
  </si>
  <si>
    <t>稷山县公安局交警大队</t>
  </si>
  <si>
    <t>稷山县稷峰镇下费村</t>
  </si>
  <si>
    <t>蔡村</t>
  </si>
  <si>
    <t>稷山县红十字小计</t>
  </si>
  <si>
    <t>龙兴镇人民政府</t>
  </si>
  <si>
    <t>农房修缮资金</t>
  </si>
  <si>
    <t>三泉镇人民政府</t>
  </si>
  <si>
    <t>泽掌镇人民政府</t>
  </si>
  <si>
    <t>北张镇人民政府</t>
  </si>
  <si>
    <t>泉掌镇人民政府</t>
  </si>
  <si>
    <t>古交镇人民政府</t>
  </si>
  <si>
    <t>万安镇人民政府</t>
  </si>
  <si>
    <t>阳王镇人民政府</t>
  </si>
  <si>
    <t>横桥镇人民政府</t>
  </si>
  <si>
    <t>社区服务中心</t>
  </si>
  <si>
    <t>新绛县红十字会</t>
  </si>
  <si>
    <r>
      <rPr>
        <b/>
        <sz val="10"/>
        <color theme="1"/>
        <rFont val="宋体"/>
        <charset val="134"/>
      </rPr>
      <t>合计</t>
    </r>
  </si>
  <si>
    <r>
      <rPr>
        <b/>
        <sz val="16"/>
        <rFont val="宋体"/>
        <charset val="134"/>
      </rPr>
      <t>附表</t>
    </r>
    <r>
      <rPr>
        <b/>
        <sz val="16"/>
        <rFont val="Arial Narrow"/>
        <charset val="134"/>
      </rPr>
      <t xml:space="preserve">6: </t>
    </r>
    <r>
      <rPr>
        <b/>
        <sz val="16"/>
        <rFont val="宋体"/>
        <charset val="134"/>
      </rPr>
      <t>运城市红十字会支持学校和社区等</t>
    </r>
    <r>
      <rPr>
        <b/>
        <sz val="16"/>
        <rFont val="Arial Narrow"/>
        <charset val="134"/>
      </rPr>
      <t xml:space="preserve">
</t>
    </r>
    <r>
      <rPr>
        <b/>
        <sz val="16"/>
        <rFont val="宋体"/>
        <charset val="134"/>
      </rPr>
      <t>防汛救灾物资情况表</t>
    </r>
  </si>
  <si>
    <r>
      <rPr>
        <sz val="10"/>
        <rFont val="黑体"/>
        <charset val="134"/>
      </rPr>
      <t>序号</t>
    </r>
  </si>
  <si>
    <r>
      <rPr>
        <sz val="10"/>
        <rFont val="黑体"/>
        <charset val="134"/>
      </rPr>
      <t>发放单位</t>
    </r>
  </si>
  <si>
    <r>
      <rPr>
        <sz val="10"/>
        <rFont val="黑体"/>
        <charset val="134"/>
      </rPr>
      <t>发放物资</t>
    </r>
  </si>
  <si>
    <r>
      <rPr>
        <sz val="10"/>
        <rFont val="宋体"/>
        <charset val="134"/>
      </rPr>
      <t>九通物业</t>
    </r>
  </si>
  <si>
    <r>
      <rPr>
        <sz val="10"/>
        <rFont val="宋体"/>
        <charset val="134"/>
      </rPr>
      <t>口罩</t>
    </r>
    <r>
      <rPr>
        <sz val="10"/>
        <rFont val="Arial Narrow"/>
        <charset val="134"/>
      </rPr>
      <t>5</t>
    </r>
    <r>
      <rPr>
        <sz val="10"/>
        <rFont val="宋体"/>
        <charset val="134"/>
      </rPr>
      <t>箱、隔离衣</t>
    </r>
    <r>
      <rPr>
        <sz val="10"/>
        <rFont val="Arial Narrow"/>
        <charset val="134"/>
      </rPr>
      <t>345</t>
    </r>
    <r>
      <rPr>
        <sz val="10"/>
        <rFont val="宋体"/>
        <charset val="134"/>
      </rPr>
      <t>件</t>
    </r>
  </si>
  <si>
    <r>
      <rPr>
        <sz val="10"/>
        <rFont val="宋体"/>
        <charset val="134"/>
      </rPr>
      <t>大运幼儿园</t>
    </r>
  </si>
  <si>
    <r>
      <rPr>
        <sz val="10"/>
        <rFont val="Arial Narrow"/>
        <charset val="134"/>
      </rPr>
      <t>12</t>
    </r>
    <r>
      <rPr>
        <sz val="10"/>
        <rFont val="宋体"/>
        <charset val="134"/>
      </rPr>
      <t>㎡帐篷</t>
    </r>
    <r>
      <rPr>
        <sz val="10"/>
        <rFont val="Arial Narrow"/>
        <charset val="134"/>
      </rPr>
      <t>2</t>
    </r>
    <r>
      <rPr>
        <sz val="10"/>
        <rFont val="宋体"/>
        <charset val="134"/>
      </rPr>
      <t>顶</t>
    </r>
  </si>
  <si>
    <r>
      <rPr>
        <sz val="10"/>
        <rFont val="宋体"/>
        <charset val="134"/>
      </rPr>
      <t>大运小学</t>
    </r>
  </si>
  <si>
    <r>
      <rPr>
        <sz val="10"/>
        <rFont val="Arial Narrow"/>
        <charset val="134"/>
      </rPr>
      <t>12</t>
    </r>
    <r>
      <rPr>
        <sz val="10"/>
        <rFont val="宋体"/>
        <charset val="134"/>
      </rPr>
      <t>㎡帐篷</t>
    </r>
    <r>
      <rPr>
        <sz val="10"/>
        <rFont val="Arial Narrow"/>
        <charset val="134"/>
      </rPr>
      <t>2</t>
    </r>
    <r>
      <rPr>
        <sz val="10"/>
        <rFont val="宋体"/>
        <charset val="134"/>
      </rPr>
      <t>顶、口罩</t>
    </r>
    <r>
      <rPr>
        <sz val="10"/>
        <rFont val="Arial Narrow"/>
        <charset val="134"/>
      </rPr>
      <t>5</t>
    </r>
    <r>
      <rPr>
        <sz val="10"/>
        <rFont val="宋体"/>
        <charset val="134"/>
      </rPr>
      <t>箱</t>
    </r>
  </si>
  <si>
    <r>
      <rPr>
        <sz val="10"/>
        <rFont val="宋体"/>
        <charset val="134"/>
      </rPr>
      <t>运城市青少年创新实践学校</t>
    </r>
  </si>
  <si>
    <r>
      <rPr>
        <sz val="10"/>
        <rFont val="宋体"/>
        <charset val="134"/>
      </rPr>
      <t>盐湖区北城街道新桥社区居委会</t>
    </r>
  </si>
  <si>
    <r>
      <rPr>
        <sz val="10"/>
        <rFont val="Arial Narrow"/>
        <charset val="134"/>
      </rPr>
      <t>12</t>
    </r>
    <r>
      <rPr>
        <sz val="10"/>
        <rFont val="宋体"/>
        <charset val="134"/>
      </rPr>
      <t>㎡帐篷</t>
    </r>
    <r>
      <rPr>
        <sz val="10"/>
        <rFont val="Arial Narrow"/>
        <charset val="134"/>
      </rPr>
      <t>6</t>
    </r>
    <r>
      <rPr>
        <sz val="10"/>
        <rFont val="宋体"/>
        <charset val="134"/>
      </rPr>
      <t>顶、折叠床</t>
    </r>
    <r>
      <rPr>
        <sz val="10"/>
        <rFont val="Arial Narrow"/>
        <charset val="134"/>
      </rPr>
      <t>6</t>
    </r>
    <r>
      <rPr>
        <sz val="10"/>
        <rFont val="宋体"/>
        <charset val="134"/>
      </rPr>
      <t>张</t>
    </r>
  </si>
  <si>
    <r>
      <rPr>
        <sz val="10"/>
        <rFont val="宋体"/>
        <charset val="134"/>
      </rPr>
      <t>盐湖区东城办学苑社区</t>
    </r>
  </si>
  <si>
    <r>
      <rPr>
        <sz val="10"/>
        <rFont val="Arial Narrow"/>
        <charset val="134"/>
      </rPr>
      <t>12</t>
    </r>
    <r>
      <rPr>
        <sz val="10"/>
        <rFont val="宋体"/>
        <charset val="134"/>
      </rPr>
      <t>㎡帐篷</t>
    </r>
    <r>
      <rPr>
        <sz val="10"/>
        <rFont val="Arial Narrow"/>
        <charset val="134"/>
      </rPr>
      <t>3</t>
    </r>
    <r>
      <rPr>
        <sz val="10"/>
        <rFont val="宋体"/>
        <charset val="134"/>
      </rPr>
      <t>顶、折叠床</t>
    </r>
    <r>
      <rPr>
        <sz val="10"/>
        <rFont val="Arial Narrow"/>
        <charset val="134"/>
      </rPr>
      <t>5</t>
    </r>
    <r>
      <rPr>
        <sz val="10"/>
        <rFont val="宋体"/>
        <charset val="134"/>
      </rPr>
      <t>张</t>
    </r>
  </si>
  <si>
    <r>
      <rPr>
        <sz val="10"/>
        <rFont val="Arial Narrow"/>
        <charset val="134"/>
      </rPr>
      <t>12</t>
    </r>
    <r>
      <rPr>
        <sz val="10"/>
        <rFont val="宋体"/>
        <charset val="134"/>
      </rPr>
      <t>㎡帐篷</t>
    </r>
    <r>
      <rPr>
        <sz val="10"/>
        <rFont val="Arial Narrow"/>
        <charset val="134"/>
      </rPr>
      <t>4</t>
    </r>
    <r>
      <rPr>
        <sz val="10"/>
        <rFont val="宋体"/>
        <charset val="134"/>
      </rPr>
      <t>顶、折叠床</t>
    </r>
    <r>
      <rPr>
        <sz val="10"/>
        <rFont val="Arial Narrow"/>
        <charset val="134"/>
      </rPr>
      <t>8</t>
    </r>
    <r>
      <rPr>
        <sz val="10"/>
        <rFont val="宋体"/>
        <charset val="134"/>
      </rPr>
      <t>张、口罩</t>
    </r>
    <r>
      <rPr>
        <sz val="10"/>
        <rFont val="Arial Narrow"/>
        <charset val="134"/>
      </rPr>
      <t>20</t>
    </r>
    <r>
      <rPr>
        <sz val="10"/>
        <rFont val="宋体"/>
        <charset val="134"/>
      </rPr>
      <t>箱、弥雾机</t>
    </r>
    <r>
      <rPr>
        <sz val="10"/>
        <rFont val="Arial Narrow"/>
        <charset val="134"/>
      </rPr>
      <t>4</t>
    </r>
    <r>
      <rPr>
        <sz val="10"/>
        <rFont val="宋体"/>
        <charset val="134"/>
      </rPr>
      <t>台</t>
    </r>
  </si>
  <si>
    <r>
      <rPr>
        <sz val="10"/>
        <rFont val="宋体"/>
        <charset val="134"/>
      </rPr>
      <t>运城龙翔高级技工学校</t>
    </r>
  </si>
  <si>
    <r>
      <rPr>
        <sz val="10"/>
        <rFont val="Arial Narrow"/>
        <charset val="134"/>
      </rPr>
      <t>20</t>
    </r>
    <r>
      <rPr>
        <sz val="10"/>
        <rFont val="宋体"/>
        <charset val="134"/>
      </rPr>
      <t>㎡帐篷</t>
    </r>
    <r>
      <rPr>
        <sz val="10"/>
        <rFont val="Arial Narrow"/>
        <charset val="134"/>
      </rPr>
      <t>1</t>
    </r>
    <r>
      <rPr>
        <sz val="10"/>
        <rFont val="宋体"/>
        <charset val="134"/>
      </rPr>
      <t>顶、折叠床</t>
    </r>
    <r>
      <rPr>
        <sz val="10"/>
        <rFont val="Arial Narrow"/>
        <charset val="134"/>
      </rPr>
      <t>2</t>
    </r>
    <r>
      <rPr>
        <sz val="10"/>
        <rFont val="宋体"/>
        <charset val="134"/>
      </rPr>
      <t>张</t>
    </r>
  </si>
  <si>
    <r>
      <rPr>
        <sz val="10"/>
        <rFont val="宋体"/>
        <charset val="134"/>
      </rPr>
      <t>运城市大运小学</t>
    </r>
  </si>
  <si>
    <r>
      <rPr>
        <sz val="10"/>
        <rFont val="Arial Narrow"/>
        <charset val="134"/>
      </rPr>
      <t>12</t>
    </r>
    <r>
      <rPr>
        <sz val="10"/>
        <rFont val="宋体"/>
        <charset val="134"/>
      </rPr>
      <t>㎡帐篷</t>
    </r>
    <r>
      <rPr>
        <sz val="10"/>
        <rFont val="Arial Narrow"/>
        <charset val="134"/>
      </rPr>
      <t>1</t>
    </r>
    <r>
      <rPr>
        <sz val="10"/>
        <rFont val="宋体"/>
        <charset val="134"/>
      </rPr>
      <t>顶</t>
    </r>
  </si>
  <si>
    <r>
      <rPr>
        <sz val="10"/>
        <rFont val="宋体"/>
        <charset val="134"/>
      </rPr>
      <t>运城市盐湖区王府学校</t>
    </r>
  </si>
  <si>
    <r>
      <rPr>
        <sz val="10"/>
        <rFont val="宋体"/>
        <charset val="134"/>
      </rPr>
      <t>河津市柴家中心校</t>
    </r>
  </si>
  <si>
    <r>
      <rPr>
        <sz val="10"/>
        <rFont val="宋体"/>
        <charset val="134"/>
      </rPr>
      <t>安乐佳益生菌奶片（甜橙酸奶味，</t>
    </r>
    <r>
      <rPr>
        <sz val="10"/>
        <rFont val="Arial Narrow"/>
        <charset val="134"/>
      </rPr>
      <t>60</t>
    </r>
    <r>
      <rPr>
        <sz val="10"/>
        <rFont val="宋体"/>
        <charset val="134"/>
      </rPr>
      <t>袋</t>
    </r>
    <r>
      <rPr>
        <sz val="10"/>
        <rFont val="Arial Narrow"/>
        <charset val="134"/>
      </rPr>
      <t>/</t>
    </r>
    <r>
      <rPr>
        <sz val="10"/>
        <rFont val="宋体"/>
        <charset val="134"/>
      </rPr>
      <t>箱，共</t>
    </r>
    <r>
      <rPr>
        <sz val="10"/>
        <rFont val="Arial Narrow"/>
        <charset val="134"/>
      </rPr>
      <t>10</t>
    </r>
    <r>
      <rPr>
        <sz val="10"/>
        <rFont val="宋体"/>
        <charset val="134"/>
      </rPr>
      <t>箱</t>
    </r>
    <r>
      <rPr>
        <sz val="10"/>
        <rFont val="Arial Narrow"/>
        <charset val="134"/>
      </rPr>
      <t>600</t>
    </r>
    <r>
      <rPr>
        <sz val="10"/>
        <rFont val="宋体"/>
        <charset val="134"/>
      </rPr>
      <t>袋</t>
    </r>
  </si>
  <si>
    <r>
      <rPr>
        <sz val="10"/>
        <rFont val="宋体"/>
        <charset val="134"/>
      </rPr>
      <t>安乐佳安尔敏益生菌粉</t>
    </r>
    <r>
      <rPr>
        <sz val="10"/>
        <rFont val="Arial Narrow"/>
        <charset val="134"/>
      </rPr>
      <t>120</t>
    </r>
    <r>
      <rPr>
        <sz val="10"/>
        <rFont val="宋体"/>
        <charset val="134"/>
      </rPr>
      <t>亿（</t>
    </r>
    <r>
      <rPr>
        <sz val="10"/>
        <rFont val="Arial Narrow"/>
        <charset val="134"/>
      </rPr>
      <t>10</t>
    </r>
    <r>
      <rPr>
        <sz val="10"/>
        <rFont val="宋体"/>
        <charset val="134"/>
      </rPr>
      <t>条装，</t>
    </r>
    <r>
      <rPr>
        <sz val="10"/>
        <rFont val="Arial Narrow"/>
        <charset val="134"/>
      </rPr>
      <t>60</t>
    </r>
    <r>
      <rPr>
        <sz val="10"/>
        <rFont val="宋体"/>
        <charset val="134"/>
      </rPr>
      <t>盒</t>
    </r>
    <r>
      <rPr>
        <sz val="10"/>
        <rFont val="Arial Narrow"/>
        <charset val="134"/>
      </rPr>
      <t>/</t>
    </r>
    <r>
      <rPr>
        <sz val="10"/>
        <rFont val="宋体"/>
        <charset val="134"/>
      </rPr>
      <t>箱）</t>
    </r>
    <r>
      <rPr>
        <sz val="10"/>
        <rFont val="Arial Narrow"/>
        <charset val="134"/>
      </rPr>
      <t>3</t>
    </r>
    <r>
      <rPr>
        <sz val="10"/>
        <rFont val="宋体"/>
        <charset val="134"/>
      </rPr>
      <t>箱</t>
    </r>
  </si>
  <si>
    <r>
      <rPr>
        <sz val="10"/>
        <rFont val="宋体"/>
        <charset val="134"/>
      </rPr>
      <t>古绛镇</t>
    </r>
  </si>
  <si>
    <r>
      <rPr>
        <sz val="10"/>
        <rFont val="宋体"/>
        <charset val="134"/>
      </rPr>
      <t>古绛镇毛毯</t>
    </r>
    <r>
      <rPr>
        <sz val="10"/>
        <rFont val="Arial Narrow"/>
        <charset val="134"/>
      </rPr>
      <t>1</t>
    </r>
    <r>
      <rPr>
        <sz val="10"/>
        <rFont val="宋体"/>
        <charset val="134"/>
      </rPr>
      <t>件、蚕丝被</t>
    </r>
    <r>
      <rPr>
        <sz val="10"/>
        <rFont val="Arial Narrow"/>
        <charset val="134"/>
      </rPr>
      <t>8</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床、明超家纺</t>
    </r>
    <r>
      <rPr>
        <sz val="10"/>
        <rFont val="Arial Narrow"/>
        <charset val="134"/>
      </rPr>
      <t>2</t>
    </r>
    <r>
      <rPr>
        <sz val="10"/>
        <rFont val="宋体"/>
        <charset val="134"/>
      </rPr>
      <t>床、被芯</t>
    </r>
    <r>
      <rPr>
        <sz val="10"/>
        <rFont val="Arial Narrow"/>
        <charset val="134"/>
      </rPr>
      <t>+</t>
    </r>
    <r>
      <rPr>
        <sz val="10"/>
        <rFont val="宋体"/>
        <charset val="134"/>
      </rPr>
      <t>被套</t>
    </r>
    <r>
      <rPr>
        <sz val="10"/>
        <rFont val="Arial Narrow"/>
        <charset val="134"/>
      </rPr>
      <t>2</t>
    </r>
    <r>
      <rPr>
        <sz val="10"/>
        <rFont val="宋体"/>
        <charset val="134"/>
      </rPr>
      <t>包、面粉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1</t>
    </r>
    <r>
      <rPr>
        <sz val="10"/>
        <rFont val="宋体"/>
        <charset val="134"/>
      </rPr>
      <t>箱、鸿星尔克衣服</t>
    </r>
    <r>
      <rPr>
        <sz val="10"/>
        <rFont val="Arial Narrow"/>
        <charset val="134"/>
      </rPr>
      <t>53</t>
    </r>
    <r>
      <rPr>
        <sz val="10"/>
        <rFont val="宋体"/>
        <charset val="134"/>
      </rPr>
      <t>件、鸿星尔克鞋子</t>
    </r>
    <r>
      <rPr>
        <sz val="10"/>
        <rFont val="Arial Narrow"/>
        <charset val="134"/>
      </rPr>
      <t>35</t>
    </r>
    <r>
      <rPr>
        <sz val="10"/>
        <rFont val="宋体"/>
        <charset val="134"/>
      </rPr>
      <t>双</t>
    </r>
  </si>
  <si>
    <r>
      <rPr>
        <sz val="10"/>
        <rFont val="宋体"/>
        <charset val="134"/>
      </rPr>
      <t>横水镇</t>
    </r>
  </si>
  <si>
    <r>
      <rPr>
        <sz val="10"/>
        <rFont val="宋体"/>
        <charset val="134"/>
      </rPr>
      <t>横水镇毛毯</t>
    </r>
    <r>
      <rPr>
        <sz val="10"/>
        <rFont val="Arial Narrow"/>
        <charset val="134"/>
      </rPr>
      <t>1</t>
    </r>
    <r>
      <rPr>
        <sz val="10"/>
        <rFont val="宋体"/>
        <charset val="134"/>
      </rPr>
      <t>件、蚕丝被</t>
    </r>
    <r>
      <rPr>
        <sz val="10"/>
        <rFont val="Arial Narrow"/>
        <charset val="134"/>
      </rPr>
      <t>9</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床、明超家纺</t>
    </r>
    <r>
      <rPr>
        <sz val="10"/>
        <rFont val="Arial Narrow"/>
        <charset val="134"/>
      </rPr>
      <t>23</t>
    </r>
    <r>
      <rPr>
        <sz val="10"/>
        <rFont val="宋体"/>
        <charset val="134"/>
      </rPr>
      <t>包、元气森林</t>
    </r>
    <r>
      <rPr>
        <sz val="10"/>
        <rFont val="Arial Narrow"/>
        <charset val="134"/>
      </rPr>
      <t>6</t>
    </r>
    <r>
      <rPr>
        <sz val="10"/>
        <rFont val="宋体"/>
        <charset val="134"/>
      </rPr>
      <t>箱、面粉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4</t>
    </r>
    <r>
      <rPr>
        <sz val="10"/>
        <rFont val="宋体"/>
        <charset val="134"/>
      </rPr>
      <t>箱、鸿星尔克衣服</t>
    </r>
    <r>
      <rPr>
        <sz val="10"/>
        <rFont val="Arial Narrow"/>
        <charset val="134"/>
      </rPr>
      <t>59</t>
    </r>
    <r>
      <rPr>
        <sz val="10"/>
        <rFont val="宋体"/>
        <charset val="134"/>
      </rPr>
      <t>件、鸿星尔克鞋子</t>
    </r>
    <r>
      <rPr>
        <sz val="10"/>
        <rFont val="Arial Narrow"/>
        <charset val="134"/>
      </rPr>
      <t>45</t>
    </r>
    <r>
      <rPr>
        <sz val="10"/>
        <rFont val="宋体"/>
        <charset val="134"/>
      </rPr>
      <t>双</t>
    </r>
  </si>
  <si>
    <r>
      <rPr>
        <sz val="10"/>
        <rFont val="宋体"/>
        <charset val="134"/>
      </rPr>
      <t>郝庄乡</t>
    </r>
  </si>
  <si>
    <r>
      <rPr>
        <sz val="10"/>
        <rFont val="宋体"/>
        <charset val="134"/>
      </rPr>
      <t>郝庄乡毛毯</t>
    </r>
    <r>
      <rPr>
        <sz val="10"/>
        <rFont val="Arial Narrow"/>
        <charset val="134"/>
      </rPr>
      <t>1</t>
    </r>
    <r>
      <rPr>
        <sz val="10"/>
        <rFont val="宋体"/>
        <charset val="134"/>
      </rPr>
      <t>件、蚕丝被</t>
    </r>
    <r>
      <rPr>
        <sz val="10"/>
        <rFont val="Arial Narrow"/>
        <charset val="134"/>
      </rPr>
      <t>5</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床、明超家纺</t>
    </r>
    <r>
      <rPr>
        <sz val="10"/>
        <rFont val="Arial Narrow"/>
        <charset val="134"/>
      </rPr>
      <t>23</t>
    </r>
    <r>
      <rPr>
        <sz val="10"/>
        <rFont val="宋体"/>
        <charset val="134"/>
      </rPr>
      <t>包、面粉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1</t>
    </r>
    <r>
      <rPr>
        <sz val="10"/>
        <rFont val="宋体"/>
        <charset val="134"/>
      </rPr>
      <t>箱、鸿星尔克衣服</t>
    </r>
    <r>
      <rPr>
        <sz val="10"/>
        <rFont val="Arial Narrow"/>
        <charset val="134"/>
      </rPr>
      <t>45</t>
    </r>
    <r>
      <rPr>
        <sz val="10"/>
        <rFont val="宋体"/>
        <charset val="134"/>
      </rPr>
      <t>件、鸿星尔克鞋子</t>
    </r>
    <r>
      <rPr>
        <sz val="10"/>
        <rFont val="Arial Narrow"/>
        <charset val="134"/>
      </rPr>
      <t>44</t>
    </r>
    <r>
      <rPr>
        <sz val="10"/>
        <rFont val="宋体"/>
        <charset val="134"/>
      </rPr>
      <t>双</t>
    </r>
  </si>
  <si>
    <r>
      <rPr>
        <sz val="10"/>
        <rFont val="宋体"/>
        <charset val="134"/>
      </rPr>
      <t>冷口乡</t>
    </r>
  </si>
  <si>
    <r>
      <rPr>
        <sz val="10"/>
        <rFont val="宋体"/>
        <charset val="134"/>
      </rPr>
      <t>冷口乡毛毯</t>
    </r>
    <r>
      <rPr>
        <sz val="10"/>
        <rFont val="Arial Narrow"/>
        <charset val="134"/>
      </rPr>
      <t>1</t>
    </r>
    <r>
      <rPr>
        <sz val="10"/>
        <rFont val="宋体"/>
        <charset val="134"/>
      </rPr>
      <t>件、蚕丝被</t>
    </r>
    <r>
      <rPr>
        <sz val="10"/>
        <rFont val="Arial Narrow"/>
        <charset val="134"/>
      </rPr>
      <t>5</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1</t>
    </r>
    <r>
      <rPr>
        <sz val="10"/>
        <rFont val="宋体"/>
        <charset val="134"/>
      </rPr>
      <t>箱、鸿星尔克衣服</t>
    </r>
    <r>
      <rPr>
        <sz val="10"/>
        <rFont val="Arial Narrow"/>
        <charset val="134"/>
      </rPr>
      <t>52</t>
    </r>
    <r>
      <rPr>
        <sz val="10"/>
        <rFont val="宋体"/>
        <charset val="134"/>
      </rPr>
      <t>件、鸿星尔克鞋子</t>
    </r>
    <r>
      <rPr>
        <sz val="10"/>
        <rFont val="Arial Narrow"/>
        <charset val="134"/>
      </rPr>
      <t>42</t>
    </r>
    <r>
      <rPr>
        <sz val="10"/>
        <rFont val="宋体"/>
        <charset val="134"/>
      </rPr>
      <t>双</t>
    </r>
  </si>
  <si>
    <r>
      <rPr>
        <sz val="10"/>
        <rFont val="宋体"/>
        <charset val="134"/>
      </rPr>
      <t>陈村镇</t>
    </r>
  </si>
  <si>
    <r>
      <rPr>
        <sz val="10"/>
        <rFont val="宋体"/>
        <charset val="134"/>
      </rPr>
      <t>陈村镇毛毯</t>
    </r>
    <r>
      <rPr>
        <sz val="10"/>
        <rFont val="Arial Narrow"/>
        <charset val="134"/>
      </rPr>
      <t>1</t>
    </r>
    <r>
      <rPr>
        <sz val="10"/>
        <rFont val="宋体"/>
        <charset val="134"/>
      </rPr>
      <t>件、蚕丝被</t>
    </r>
    <r>
      <rPr>
        <sz val="10"/>
        <rFont val="Arial Narrow"/>
        <charset val="134"/>
      </rPr>
      <t>8</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床、明超家纺</t>
    </r>
    <r>
      <rPr>
        <sz val="10"/>
        <rFont val="Arial Narrow"/>
        <charset val="134"/>
      </rPr>
      <t>43</t>
    </r>
    <r>
      <rPr>
        <sz val="10"/>
        <rFont val="宋体"/>
        <charset val="134"/>
      </rPr>
      <t>包、元气森林</t>
    </r>
    <r>
      <rPr>
        <sz val="10"/>
        <rFont val="Arial Narrow"/>
        <charset val="134"/>
      </rPr>
      <t>4</t>
    </r>
    <r>
      <rPr>
        <sz val="10"/>
        <rFont val="宋体"/>
        <charset val="134"/>
      </rPr>
      <t>箱、面粉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3</t>
    </r>
    <r>
      <rPr>
        <sz val="10"/>
        <rFont val="宋体"/>
        <charset val="134"/>
      </rPr>
      <t>箱、鸿星尔克衣服</t>
    </r>
    <r>
      <rPr>
        <sz val="10"/>
        <rFont val="Arial Narrow"/>
        <charset val="134"/>
      </rPr>
      <t>57</t>
    </r>
    <r>
      <rPr>
        <sz val="10"/>
        <rFont val="宋体"/>
        <charset val="134"/>
      </rPr>
      <t>件、鸿星尔克鞋子</t>
    </r>
    <r>
      <rPr>
        <sz val="10"/>
        <rFont val="Arial Narrow"/>
        <charset val="134"/>
      </rPr>
      <t>32</t>
    </r>
    <r>
      <rPr>
        <sz val="10"/>
        <rFont val="宋体"/>
        <charset val="134"/>
      </rPr>
      <t>双</t>
    </r>
  </si>
  <si>
    <r>
      <rPr>
        <sz val="10"/>
        <rFont val="宋体"/>
        <charset val="134"/>
      </rPr>
      <t>卫庄镇</t>
    </r>
  </si>
  <si>
    <r>
      <rPr>
        <sz val="10"/>
        <rFont val="宋体"/>
        <charset val="134"/>
      </rPr>
      <t>卫庄镇毛毯</t>
    </r>
    <r>
      <rPr>
        <sz val="10"/>
        <rFont val="Arial Narrow"/>
        <charset val="134"/>
      </rPr>
      <t>1</t>
    </r>
    <r>
      <rPr>
        <sz val="10"/>
        <rFont val="宋体"/>
        <charset val="134"/>
      </rPr>
      <t>件、蚕丝被</t>
    </r>
    <r>
      <rPr>
        <sz val="10"/>
        <rFont val="Arial Narrow"/>
        <charset val="134"/>
      </rPr>
      <t>5</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床、明超家纺</t>
    </r>
    <r>
      <rPr>
        <sz val="10"/>
        <rFont val="Arial Narrow"/>
        <charset val="134"/>
      </rPr>
      <t>3</t>
    </r>
    <r>
      <rPr>
        <sz val="10"/>
        <rFont val="宋体"/>
        <charset val="134"/>
      </rPr>
      <t>包、面粉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2</t>
    </r>
    <r>
      <rPr>
        <sz val="10"/>
        <rFont val="宋体"/>
        <charset val="134"/>
      </rPr>
      <t>箱、鸿星尔克衣服</t>
    </r>
    <r>
      <rPr>
        <sz val="10"/>
        <rFont val="Arial Narrow"/>
        <charset val="134"/>
      </rPr>
      <t>59</t>
    </r>
    <r>
      <rPr>
        <sz val="10"/>
        <rFont val="宋体"/>
        <charset val="134"/>
      </rPr>
      <t>件、鸿星尔克鞋子</t>
    </r>
    <r>
      <rPr>
        <sz val="10"/>
        <rFont val="Arial Narrow"/>
        <charset val="134"/>
      </rPr>
      <t>44</t>
    </r>
    <r>
      <rPr>
        <sz val="10"/>
        <rFont val="宋体"/>
        <charset val="134"/>
      </rPr>
      <t>双</t>
    </r>
  </si>
  <si>
    <r>
      <rPr>
        <sz val="10"/>
        <rFont val="宋体"/>
        <charset val="134"/>
      </rPr>
      <t>安峪镇</t>
    </r>
  </si>
  <si>
    <r>
      <rPr>
        <sz val="10"/>
        <rFont val="宋体"/>
        <charset val="134"/>
      </rPr>
      <t>安峪镇毛毯</t>
    </r>
    <r>
      <rPr>
        <sz val="10"/>
        <rFont val="Arial Narrow"/>
        <charset val="134"/>
      </rPr>
      <t>1</t>
    </r>
    <r>
      <rPr>
        <sz val="10"/>
        <rFont val="宋体"/>
        <charset val="134"/>
      </rPr>
      <t>件、蚕丝被</t>
    </r>
    <r>
      <rPr>
        <sz val="10"/>
        <rFont val="Arial Narrow"/>
        <charset val="134"/>
      </rPr>
      <t>5</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床、明超家纺</t>
    </r>
    <r>
      <rPr>
        <sz val="10"/>
        <rFont val="Arial Narrow"/>
        <charset val="134"/>
      </rPr>
      <t>1</t>
    </r>
    <r>
      <rPr>
        <sz val="10"/>
        <rFont val="宋体"/>
        <charset val="134"/>
      </rPr>
      <t>包、面粉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1</t>
    </r>
    <r>
      <rPr>
        <sz val="10"/>
        <rFont val="宋体"/>
        <charset val="134"/>
      </rPr>
      <t>箱、鸿星尔克衣服</t>
    </r>
    <r>
      <rPr>
        <sz val="10"/>
        <rFont val="Arial Narrow"/>
        <charset val="134"/>
      </rPr>
      <t>45</t>
    </r>
    <r>
      <rPr>
        <sz val="10"/>
        <rFont val="宋体"/>
        <charset val="134"/>
      </rPr>
      <t>件、鸿星尔克鞋子</t>
    </r>
    <r>
      <rPr>
        <sz val="10"/>
        <rFont val="Arial Narrow"/>
        <charset val="134"/>
      </rPr>
      <t>41</t>
    </r>
    <r>
      <rPr>
        <sz val="10"/>
        <rFont val="宋体"/>
        <charset val="134"/>
      </rPr>
      <t>双</t>
    </r>
  </si>
  <si>
    <r>
      <rPr>
        <sz val="10"/>
        <rFont val="宋体"/>
        <charset val="134"/>
      </rPr>
      <t>么里镇</t>
    </r>
  </si>
  <si>
    <r>
      <rPr>
        <sz val="10"/>
        <rFont val="宋体"/>
        <charset val="134"/>
      </rPr>
      <t>么里镇毛毯</t>
    </r>
    <r>
      <rPr>
        <sz val="10"/>
        <rFont val="Arial Narrow"/>
        <charset val="134"/>
      </rPr>
      <t>1</t>
    </r>
    <r>
      <rPr>
        <sz val="10"/>
        <rFont val="宋体"/>
        <charset val="134"/>
      </rPr>
      <t>件、蚕丝被</t>
    </r>
    <r>
      <rPr>
        <sz val="10"/>
        <rFont val="Arial Narrow"/>
        <charset val="134"/>
      </rPr>
      <t>7</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床、明超家纺</t>
    </r>
    <r>
      <rPr>
        <sz val="10"/>
        <rFont val="Arial Narrow"/>
        <charset val="134"/>
      </rPr>
      <t>32</t>
    </r>
    <r>
      <rPr>
        <sz val="10"/>
        <rFont val="宋体"/>
        <charset val="134"/>
      </rPr>
      <t>包、面粉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2</t>
    </r>
    <r>
      <rPr>
        <sz val="10"/>
        <rFont val="宋体"/>
        <charset val="134"/>
      </rPr>
      <t>箱、鸿星尔克衣服</t>
    </r>
    <r>
      <rPr>
        <sz val="10"/>
        <rFont val="Arial Narrow"/>
        <charset val="134"/>
      </rPr>
      <t>61</t>
    </r>
    <r>
      <rPr>
        <sz val="10"/>
        <rFont val="宋体"/>
        <charset val="134"/>
      </rPr>
      <t>件、鸿星尔克鞋子</t>
    </r>
    <r>
      <rPr>
        <sz val="10"/>
        <rFont val="Arial Narrow"/>
        <charset val="134"/>
      </rPr>
      <t>55</t>
    </r>
    <r>
      <rPr>
        <sz val="10"/>
        <rFont val="宋体"/>
        <charset val="134"/>
      </rPr>
      <t>双</t>
    </r>
  </si>
  <si>
    <r>
      <rPr>
        <sz val="10"/>
        <rFont val="宋体"/>
        <charset val="134"/>
      </rPr>
      <t>南樊镇</t>
    </r>
  </si>
  <si>
    <r>
      <rPr>
        <sz val="10"/>
        <rFont val="宋体"/>
        <charset val="134"/>
      </rPr>
      <t>南樊镇毛毯</t>
    </r>
    <r>
      <rPr>
        <sz val="10"/>
        <rFont val="Arial Narrow"/>
        <charset val="134"/>
      </rPr>
      <t>1</t>
    </r>
    <r>
      <rPr>
        <sz val="10"/>
        <rFont val="宋体"/>
        <charset val="134"/>
      </rPr>
      <t>件、蚕丝被</t>
    </r>
    <r>
      <rPr>
        <sz val="10"/>
        <rFont val="Arial Narrow"/>
        <charset val="134"/>
      </rPr>
      <t>5</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床、明超家纺</t>
    </r>
    <r>
      <rPr>
        <sz val="10"/>
        <rFont val="Arial Narrow"/>
        <charset val="134"/>
      </rPr>
      <t>22</t>
    </r>
    <r>
      <rPr>
        <sz val="10"/>
        <rFont val="宋体"/>
        <charset val="134"/>
      </rPr>
      <t>包、面粉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2</t>
    </r>
    <r>
      <rPr>
        <sz val="10"/>
        <rFont val="宋体"/>
        <charset val="134"/>
      </rPr>
      <t>箱、鸿星尔克衣服</t>
    </r>
    <r>
      <rPr>
        <sz val="10"/>
        <rFont val="Arial Narrow"/>
        <charset val="134"/>
      </rPr>
      <t>64</t>
    </r>
    <r>
      <rPr>
        <sz val="10"/>
        <rFont val="宋体"/>
        <charset val="134"/>
      </rPr>
      <t>件、鸿星尔克鞋子</t>
    </r>
    <r>
      <rPr>
        <sz val="10"/>
        <rFont val="Arial Narrow"/>
        <charset val="134"/>
      </rPr>
      <t>49</t>
    </r>
    <r>
      <rPr>
        <sz val="10"/>
        <rFont val="宋体"/>
        <charset val="134"/>
      </rPr>
      <t>双</t>
    </r>
  </si>
  <si>
    <r>
      <rPr>
        <sz val="10"/>
        <rFont val="宋体"/>
        <charset val="134"/>
      </rPr>
      <t>大交镇</t>
    </r>
  </si>
  <si>
    <r>
      <rPr>
        <sz val="10"/>
        <rFont val="宋体"/>
        <charset val="134"/>
      </rPr>
      <t>大交镇毛毯</t>
    </r>
    <r>
      <rPr>
        <sz val="10"/>
        <rFont val="Arial Narrow"/>
        <charset val="134"/>
      </rPr>
      <t>1</t>
    </r>
    <r>
      <rPr>
        <sz val="10"/>
        <rFont val="宋体"/>
        <charset val="134"/>
      </rPr>
      <t>件、蚕丝被</t>
    </r>
    <r>
      <rPr>
        <sz val="10"/>
        <rFont val="Arial Narrow"/>
        <charset val="134"/>
      </rPr>
      <t>5</t>
    </r>
    <r>
      <rPr>
        <sz val="10"/>
        <rFont val="宋体"/>
        <charset val="134"/>
      </rPr>
      <t>床、被子</t>
    </r>
    <r>
      <rPr>
        <sz val="10"/>
        <rFont val="Arial Narrow"/>
        <charset val="134"/>
      </rPr>
      <t>(</t>
    </r>
    <r>
      <rPr>
        <sz val="10"/>
        <rFont val="宋体"/>
        <charset val="134"/>
      </rPr>
      <t>敏涵集团捐</t>
    </r>
    <r>
      <rPr>
        <sz val="10"/>
        <rFont val="Arial Narrow"/>
        <charset val="134"/>
      </rPr>
      <t>)4</t>
    </r>
    <r>
      <rPr>
        <sz val="10"/>
        <rFont val="宋体"/>
        <charset val="134"/>
      </rPr>
      <t>床、明超家纺</t>
    </r>
    <r>
      <rPr>
        <sz val="10"/>
        <rFont val="Arial Narrow"/>
        <charset val="134"/>
      </rPr>
      <t>1</t>
    </r>
    <r>
      <rPr>
        <sz val="10"/>
        <rFont val="宋体"/>
        <charset val="134"/>
      </rPr>
      <t>包、面粉</t>
    </r>
    <r>
      <rPr>
        <sz val="10"/>
        <rFont val="Arial Narrow"/>
        <charset val="134"/>
      </rPr>
      <t>50</t>
    </r>
    <r>
      <rPr>
        <sz val="10"/>
        <rFont val="宋体"/>
        <charset val="134"/>
      </rPr>
      <t>袋、白象方便面</t>
    </r>
    <r>
      <rPr>
        <sz val="10"/>
        <rFont val="Arial Narrow"/>
        <charset val="134"/>
      </rPr>
      <t>10</t>
    </r>
    <r>
      <rPr>
        <sz val="10"/>
        <rFont val="宋体"/>
        <charset val="134"/>
      </rPr>
      <t>箱、面包</t>
    </r>
    <r>
      <rPr>
        <sz val="10"/>
        <rFont val="Arial Narrow"/>
        <charset val="134"/>
      </rPr>
      <t>6</t>
    </r>
    <r>
      <rPr>
        <sz val="10"/>
        <rFont val="宋体"/>
        <charset val="134"/>
      </rPr>
      <t>箱、馍干</t>
    </r>
    <r>
      <rPr>
        <sz val="10"/>
        <rFont val="Arial Narrow"/>
        <charset val="134"/>
      </rPr>
      <t>6</t>
    </r>
    <r>
      <rPr>
        <sz val="10"/>
        <rFont val="宋体"/>
        <charset val="134"/>
      </rPr>
      <t>箱、湿巾</t>
    </r>
    <r>
      <rPr>
        <sz val="10"/>
        <rFont val="Arial Narrow"/>
        <charset val="134"/>
      </rPr>
      <t>1</t>
    </r>
    <r>
      <rPr>
        <sz val="10"/>
        <rFont val="宋体"/>
        <charset val="134"/>
      </rPr>
      <t>箱、鸿星尔克衣服</t>
    </r>
    <r>
      <rPr>
        <sz val="10"/>
        <rFont val="Arial Narrow"/>
        <charset val="134"/>
      </rPr>
      <t>45</t>
    </r>
    <r>
      <rPr>
        <sz val="10"/>
        <rFont val="宋体"/>
        <charset val="134"/>
      </rPr>
      <t>件、鸿星尔克鞋子</t>
    </r>
    <r>
      <rPr>
        <sz val="10"/>
        <rFont val="Arial Narrow"/>
        <charset val="134"/>
      </rPr>
      <t>45</t>
    </r>
    <r>
      <rPr>
        <sz val="10"/>
        <rFont val="宋体"/>
        <charset val="134"/>
      </rPr>
      <t>双</t>
    </r>
  </si>
  <si>
    <r>
      <rPr>
        <sz val="10"/>
        <rFont val="宋体"/>
        <charset val="134"/>
      </rPr>
      <t>大交镇续鲁峪村</t>
    </r>
  </si>
  <si>
    <r>
      <rPr>
        <sz val="10"/>
        <rFont val="宋体"/>
        <charset val="134"/>
      </rPr>
      <t>大交镇续鲁峪村毛毯</t>
    </r>
    <r>
      <rPr>
        <sz val="10"/>
        <rFont val="Arial Narrow"/>
        <charset val="134"/>
      </rPr>
      <t>1</t>
    </r>
    <r>
      <rPr>
        <sz val="10"/>
        <rFont val="宋体"/>
        <charset val="134"/>
      </rPr>
      <t>件、被子</t>
    </r>
    <r>
      <rPr>
        <sz val="10"/>
        <rFont val="Arial Narrow"/>
        <charset val="134"/>
      </rPr>
      <t>(</t>
    </r>
    <r>
      <rPr>
        <sz val="10"/>
        <rFont val="宋体"/>
        <charset val="134"/>
      </rPr>
      <t>敏涵集团捐</t>
    </r>
    <r>
      <rPr>
        <sz val="10"/>
        <rFont val="Arial Narrow"/>
        <charset val="134"/>
      </rPr>
      <t>)4</t>
    </r>
    <r>
      <rPr>
        <sz val="10"/>
        <rFont val="宋体"/>
        <charset val="134"/>
      </rPr>
      <t>床、鸿星尔克衣服</t>
    </r>
    <r>
      <rPr>
        <sz val="10"/>
        <rFont val="Arial Narrow"/>
        <charset val="134"/>
      </rPr>
      <t>24</t>
    </r>
    <r>
      <rPr>
        <sz val="10"/>
        <rFont val="宋体"/>
        <charset val="134"/>
      </rPr>
      <t>件、鸿星尔克鞋子</t>
    </r>
    <r>
      <rPr>
        <sz val="10"/>
        <rFont val="Arial Narrow"/>
        <charset val="134"/>
      </rPr>
      <t>57</t>
    </r>
    <r>
      <rPr>
        <sz val="10"/>
        <rFont val="宋体"/>
        <charset val="134"/>
      </rPr>
      <t>双</t>
    </r>
  </si>
  <si>
    <r>
      <rPr>
        <sz val="10"/>
        <rFont val="宋体"/>
        <charset val="134"/>
      </rPr>
      <t>受灾户</t>
    </r>
  </si>
  <si>
    <r>
      <rPr>
        <sz val="10"/>
        <rFont val="宋体"/>
        <charset val="134"/>
      </rPr>
      <t>受灾户毛毯</t>
    </r>
    <r>
      <rPr>
        <sz val="10"/>
        <rFont val="Arial Narrow"/>
        <charset val="134"/>
      </rPr>
      <t>1</t>
    </r>
    <r>
      <rPr>
        <sz val="10"/>
        <rFont val="宋体"/>
        <charset val="134"/>
      </rPr>
      <t>件、被子</t>
    </r>
    <r>
      <rPr>
        <sz val="10"/>
        <rFont val="Arial Narrow"/>
        <charset val="134"/>
      </rPr>
      <t>(</t>
    </r>
    <r>
      <rPr>
        <sz val="10"/>
        <rFont val="宋体"/>
        <charset val="134"/>
      </rPr>
      <t>敏涵集团捐</t>
    </r>
    <r>
      <rPr>
        <sz val="10"/>
        <rFont val="Arial Narrow"/>
        <charset val="134"/>
      </rPr>
      <t>)4</t>
    </r>
    <r>
      <rPr>
        <sz val="10"/>
        <rFont val="宋体"/>
        <charset val="134"/>
      </rPr>
      <t>床、鸿星尔克衣服</t>
    </r>
    <r>
      <rPr>
        <sz val="10"/>
        <rFont val="Arial Narrow"/>
        <charset val="134"/>
      </rPr>
      <t>66</t>
    </r>
    <r>
      <rPr>
        <sz val="10"/>
        <rFont val="宋体"/>
        <charset val="134"/>
      </rPr>
      <t>件、鸿星尔克鞋子</t>
    </r>
    <r>
      <rPr>
        <sz val="10"/>
        <rFont val="Arial Narrow"/>
        <charset val="134"/>
      </rPr>
      <t>63</t>
    </r>
    <r>
      <rPr>
        <sz val="10"/>
        <rFont val="宋体"/>
        <charset val="134"/>
      </rPr>
      <t>双</t>
    </r>
  </si>
  <si>
    <r>
      <rPr>
        <sz val="10"/>
        <rFont val="宋体"/>
        <charset val="134"/>
      </rPr>
      <t>闻喜桐城镇人民政府</t>
    </r>
  </si>
  <si>
    <r>
      <rPr>
        <sz val="10"/>
        <rFont val="宋体"/>
        <charset val="134"/>
      </rPr>
      <t>康师傅</t>
    </r>
    <r>
      <rPr>
        <sz val="10"/>
        <rFont val="Arial Narrow"/>
        <charset val="134"/>
      </rPr>
      <t>3+2</t>
    </r>
    <r>
      <rPr>
        <sz val="10"/>
        <rFont val="宋体"/>
        <charset val="134"/>
      </rPr>
      <t>饼干、康师傅妙芙蛋糕、康师傅大食桶方便面、康师傅经典桶方便面、康师傅香爆脆干吃面</t>
    </r>
  </si>
  <si>
    <r>
      <rPr>
        <sz val="10"/>
        <rFont val="宋体"/>
        <charset val="134"/>
      </rPr>
      <t>闻喜县凹底镇人民政府</t>
    </r>
  </si>
  <si>
    <r>
      <rPr>
        <sz val="10"/>
        <rFont val="宋体"/>
        <charset val="134"/>
      </rPr>
      <t>闻喜县阳隅镇人民政府</t>
    </r>
  </si>
  <si>
    <r>
      <rPr>
        <sz val="10"/>
        <rFont val="宋体"/>
        <charset val="134"/>
      </rPr>
      <t>矿泉水、康师傅</t>
    </r>
    <r>
      <rPr>
        <sz val="10"/>
        <rFont val="Arial Narrow"/>
        <charset val="134"/>
      </rPr>
      <t>3+2</t>
    </r>
    <r>
      <rPr>
        <sz val="10"/>
        <rFont val="宋体"/>
        <charset val="134"/>
      </rPr>
      <t>饼干、康师傅妙芙蛋糕、康师傅大食桶方便面、康师傅经典桶方便面、康师傅香爆脆干吃面</t>
    </r>
  </si>
  <si>
    <r>
      <rPr>
        <sz val="10"/>
        <rFont val="宋体"/>
        <charset val="134"/>
      </rPr>
      <t>闻喜县薛店镇人民政府</t>
    </r>
  </si>
  <si>
    <r>
      <rPr>
        <sz val="10"/>
        <rFont val="宋体"/>
        <charset val="134"/>
      </rPr>
      <t>康师傅</t>
    </r>
    <r>
      <rPr>
        <sz val="10"/>
        <rFont val="Arial Narrow"/>
        <charset val="134"/>
      </rPr>
      <t>3+2</t>
    </r>
    <r>
      <rPr>
        <sz val="10"/>
        <rFont val="宋体"/>
        <charset val="134"/>
      </rPr>
      <t>饼干、康师傅妙芙蛋糕、康师傅大食桶方便面、康师傅经典桶方便面、康师傅香爆脆干吃面、迷彩小棉袄、铁锹、雨衣、头灯、棉被、棉褥、电陶炉、防汛编织袋、棉大衣、国光湿巾</t>
    </r>
  </si>
  <si>
    <r>
      <rPr>
        <sz val="10"/>
        <rFont val="宋体"/>
        <charset val="134"/>
      </rPr>
      <t>闻喜县东镇人民政府</t>
    </r>
  </si>
  <si>
    <r>
      <rPr>
        <sz val="10"/>
        <rFont val="宋体"/>
        <charset val="134"/>
      </rPr>
      <t>闻喜县礼元镇文典村村民委员会</t>
    </r>
  </si>
  <si>
    <r>
      <rPr>
        <sz val="10"/>
        <rFont val="宋体"/>
        <charset val="134"/>
      </rPr>
      <t>康师傅</t>
    </r>
    <r>
      <rPr>
        <sz val="10"/>
        <rFont val="Arial Narrow"/>
        <charset val="134"/>
      </rPr>
      <t>3+2</t>
    </r>
    <r>
      <rPr>
        <sz val="10"/>
        <rFont val="宋体"/>
        <charset val="134"/>
      </rPr>
      <t>饼干、康师傅妙芙蛋糕、康师傅大食桶方便面、康师傅经典桶方便面、康师傅香爆脆干吃面矿泉水</t>
    </r>
  </si>
  <si>
    <r>
      <rPr>
        <sz val="10"/>
        <rFont val="宋体"/>
        <charset val="134"/>
      </rPr>
      <t>闻喜县侯村镇人民政府</t>
    </r>
  </si>
  <si>
    <r>
      <rPr>
        <sz val="10"/>
        <rFont val="宋体"/>
        <charset val="134"/>
      </rPr>
      <t>矿泉水、康师傅</t>
    </r>
    <r>
      <rPr>
        <sz val="10"/>
        <rFont val="Arial Narrow"/>
        <charset val="134"/>
      </rPr>
      <t>3+2</t>
    </r>
    <r>
      <rPr>
        <sz val="10"/>
        <rFont val="宋体"/>
        <charset val="134"/>
      </rPr>
      <t>饼干、康师傅妙芙蛋糕、康师傅大食桶方便面、康师傅经典桶方便面、康师傅香爆脆干吃面、国光湿巾、雨衣、雨鞋、棉被、头灯、迷彩小棉袄、棉褥、铁锹、电泵、棉大衣、电陶炉</t>
    </r>
  </si>
  <si>
    <r>
      <rPr>
        <sz val="10"/>
        <rFont val="宋体"/>
        <charset val="134"/>
      </rPr>
      <t>闻喜县后宫乡人民政府</t>
    </r>
  </si>
  <si>
    <r>
      <rPr>
        <sz val="10"/>
        <rFont val="宋体"/>
        <charset val="134"/>
      </rPr>
      <t>康师傅</t>
    </r>
    <r>
      <rPr>
        <sz val="10"/>
        <rFont val="Arial Narrow"/>
        <charset val="134"/>
      </rPr>
      <t>3+2</t>
    </r>
    <r>
      <rPr>
        <sz val="10"/>
        <rFont val="宋体"/>
        <charset val="134"/>
      </rPr>
      <t>饼干、康师傅妙芙蛋糕、康师傅大食桶方便面、康师傅经典桶方便面、康师傅香爆脆干吃面、迷彩小棉袄</t>
    </r>
  </si>
  <si>
    <r>
      <rPr>
        <sz val="10"/>
        <rFont val="Arial Narrow"/>
        <charset val="134"/>
      </rPr>
      <t xml:space="preserve"> </t>
    </r>
    <r>
      <rPr>
        <sz val="10"/>
        <rFont val="宋体"/>
        <charset val="134"/>
      </rPr>
      <t>闻喜县裴社镇人民政府</t>
    </r>
  </si>
  <si>
    <r>
      <rPr>
        <sz val="10"/>
        <rFont val="宋体"/>
        <charset val="134"/>
      </rPr>
      <t>闻喜县河底镇人民政府</t>
    </r>
  </si>
  <si>
    <r>
      <rPr>
        <sz val="10"/>
        <rFont val="宋体"/>
        <charset val="134"/>
      </rPr>
      <t>闻喜县石门乡人民政府</t>
    </r>
  </si>
  <si>
    <r>
      <rPr>
        <sz val="10"/>
        <rFont val="宋体"/>
        <charset val="134"/>
      </rPr>
      <t>矿泉水、康师傅</t>
    </r>
    <r>
      <rPr>
        <sz val="10"/>
        <rFont val="Arial Narrow"/>
        <charset val="134"/>
      </rPr>
      <t>3+2</t>
    </r>
    <r>
      <rPr>
        <sz val="10"/>
        <rFont val="宋体"/>
        <charset val="134"/>
      </rPr>
      <t>饼干、康师傅妙芙蛋糕、康师傅大食桶方便面、康师傅经典桶方便面、康师傅香爆脆干吃面、棉大衣、电泵</t>
    </r>
  </si>
  <si>
    <r>
      <rPr>
        <sz val="10"/>
        <rFont val="宋体"/>
        <charset val="134"/>
      </rPr>
      <t>闻喜县社区服务中心</t>
    </r>
  </si>
  <si>
    <r>
      <rPr>
        <sz val="10"/>
        <rFont val="宋体"/>
        <charset val="134"/>
      </rPr>
      <t>闻喜县礼元镇密家山村村民委员会</t>
    </r>
  </si>
  <si>
    <r>
      <rPr>
        <sz val="10"/>
        <rFont val="宋体"/>
        <charset val="134"/>
      </rPr>
      <t>雨鞋、棉褥、电陶护、电泵、棉大衣、迷彩小棉袄、铁锹、雨衣、头灯、棉被、国光湿巾</t>
    </r>
  </si>
  <si>
    <r>
      <rPr>
        <sz val="10"/>
        <rFont val="宋体"/>
        <charset val="134"/>
      </rPr>
      <t>闻喜县河底镇中心学校</t>
    </r>
  </si>
  <si>
    <r>
      <rPr>
        <sz val="10"/>
        <rFont val="宋体"/>
        <charset val="134"/>
      </rPr>
      <t>匹克衣服、匹克鞋、蓓尔洁湿巾、国光湿巾、绿优仕消毒液</t>
    </r>
  </si>
  <si>
    <r>
      <rPr>
        <sz val="10"/>
        <rFont val="宋体"/>
        <charset val="134"/>
      </rPr>
      <t>新绛县东城学校</t>
    </r>
  </si>
  <si>
    <r>
      <rPr>
        <sz val="10"/>
        <rFont val="宋体"/>
        <charset val="134"/>
      </rPr>
      <t>口罩</t>
    </r>
    <r>
      <rPr>
        <sz val="10"/>
        <rFont val="Arial Narrow"/>
        <charset val="134"/>
      </rPr>
      <t>1000</t>
    </r>
    <r>
      <rPr>
        <sz val="10"/>
        <rFont val="宋体"/>
        <charset val="134"/>
      </rPr>
      <t>只、矿泉水</t>
    </r>
    <r>
      <rPr>
        <sz val="10"/>
        <rFont val="Arial Narrow"/>
        <charset val="134"/>
      </rPr>
      <t>20</t>
    </r>
    <r>
      <rPr>
        <sz val="10"/>
        <rFont val="宋体"/>
        <charset val="134"/>
      </rPr>
      <t>箱、毛毯</t>
    </r>
    <r>
      <rPr>
        <sz val="10"/>
        <rFont val="Arial Narrow"/>
        <charset val="134"/>
      </rPr>
      <t>50</t>
    </r>
    <r>
      <rPr>
        <sz val="10"/>
        <rFont val="宋体"/>
        <charset val="134"/>
      </rPr>
      <t>条、米</t>
    </r>
    <r>
      <rPr>
        <sz val="10"/>
        <rFont val="Arial Narrow"/>
        <charset val="134"/>
      </rPr>
      <t>20</t>
    </r>
    <r>
      <rPr>
        <sz val="10"/>
        <rFont val="宋体"/>
        <charset val="134"/>
      </rPr>
      <t>袋</t>
    </r>
    <r>
      <rPr>
        <sz val="10"/>
        <rFont val="Arial Narrow"/>
        <charset val="134"/>
      </rPr>
      <t xml:space="preserve">
</t>
    </r>
    <r>
      <rPr>
        <sz val="10"/>
        <rFont val="宋体"/>
        <charset val="134"/>
      </rPr>
      <t>棉被</t>
    </r>
    <r>
      <rPr>
        <sz val="10"/>
        <rFont val="Arial Narrow"/>
        <charset val="134"/>
      </rPr>
      <t>200</t>
    </r>
    <r>
      <rPr>
        <sz val="10"/>
        <rFont val="宋体"/>
        <charset val="134"/>
      </rPr>
      <t>条、棉服</t>
    </r>
    <r>
      <rPr>
        <sz val="10"/>
        <rFont val="Arial Narrow"/>
        <charset val="134"/>
      </rPr>
      <t>25</t>
    </r>
    <r>
      <rPr>
        <sz val="10"/>
        <rFont val="宋体"/>
        <charset val="134"/>
      </rPr>
      <t>件、面</t>
    </r>
    <r>
      <rPr>
        <sz val="10"/>
        <rFont val="Arial Narrow"/>
        <charset val="134"/>
      </rPr>
      <t>50</t>
    </r>
    <r>
      <rPr>
        <sz val="10"/>
        <rFont val="宋体"/>
        <charset val="134"/>
      </rPr>
      <t>袋、洗手凝胶</t>
    </r>
    <r>
      <rPr>
        <sz val="10"/>
        <rFont val="Arial Narrow"/>
        <charset val="134"/>
      </rPr>
      <t>240</t>
    </r>
    <r>
      <rPr>
        <sz val="10"/>
        <rFont val="宋体"/>
        <charset val="134"/>
      </rPr>
      <t>瓶、下水裤</t>
    </r>
    <r>
      <rPr>
        <sz val="10"/>
        <rFont val="Arial Narrow"/>
        <charset val="134"/>
      </rPr>
      <t>2</t>
    </r>
    <r>
      <rPr>
        <sz val="10"/>
        <rFont val="宋体"/>
        <charset val="134"/>
      </rPr>
      <t>条、线手套</t>
    </r>
    <r>
      <rPr>
        <sz val="10"/>
        <rFont val="Arial Narrow"/>
        <charset val="134"/>
      </rPr>
      <t>96</t>
    </r>
    <r>
      <rPr>
        <sz val="10"/>
        <rFont val="宋体"/>
        <charset val="134"/>
      </rPr>
      <t>双、消毒片</t>
    </r>
    <r>
      <rPr>
        <sz val="10"/>
        <rFont val="Arial Narrow"/>
        <charset val="134"/>
      </rPr>
      <t>4</t>
    </r>
    <r>
      <rPr>
        <sz val="10"/>
        <rFont val="宋体"/>
        <charset val="134"/>
      </rPr>
      <t>桶、消毒液（</t>
    </r>
    <r>
      <rPr>
        <sz val="10"/>
        <rFont val="Arial Narrow"/>
        <charset val="134"/>
      </rPr>
      <t>84</t>
    </r>
    <r>
      <rPr>
        <sz val="10"/>
        <rFont val="宋体"/>
        <charset val="134"/>
      </rPr>
      <t>）</t>
    </r>
    <r>
      <rPr>
        <sz val="10"/>
        <rFont val="Arial Narrow"/>
        <charset val="134"/>
      </rPr>
      <t>5</t>
    </r>
    <r>
      <rPr>
        <sz val="10"/>
        <rFont val="宋体"/>
        <charset val="134"/>
      </rPr>
      <t>箱、衣物消毒液</t>
    </r>
    <r>
      <rPr>
        <sz val="10"/>
        <rFont val="Arial Narrow"/>
        <charset val="134"/>
      </rPr>
      <t>1</t>
    </r>
    <r>
      <rPr>
        <sz val="10"/>
        <rFont val="宋体"/>
        <charset val="134"/>
      </rPr>
      <t>箱、油</t>
    </r>
    <r>
      <rPr>
        <sz val="10"/>
        <rFont val="Arial Narrow"/>
        <charset val="134"/>
      </rPr>
      <t>20</t>
    </r>
    <r>
      <rPr>
        <sz val="10"/>
        <rFont val="宋体"/>
        <charset val="134"/>
      </rPr>
      <t>桶、雨鞋</t>
    </r>
    <r>
      <rPr>
        <sz val="10"/>
        <rFont val="Arial Narrow"/>
        <charset val="134"/>
      </rPr>
      <t>10</t>
    </r>
    <r>
      <rPr>
        <sz val="10"/>
        <rFont val="宋体"/>
        <charset val="134"/>
      </rPr>
      <t>双</t>
    </r>
    <r>
      <rPr>
        <sz val="10"/>
        <rFont val="Arial Narrow"/>
        <charset val="134"/>
      </rPr>
      <t xml:space="preserve">
</t>
    </r>
    <r>
      <rPr>
        <sz val="10"/>
        <rFont val="宋体"/>
        <charset val="134"/>
      </rPr>
      <t>雨衣</t>
    </r>
    <r>
      <rPr>
        <sz val="10"/>
        <rFont val="Arial Narrow"/>
        <charset val="134"/>
      </rPr>
      <t>9</t>
    </r>
    <r>
      <rPr>
        <sz val="10"/>
        <rFont val="宋体"/>
        <charset val="134"/>
      </rPr>
      <t>件</t>
    </r>
  </si>
  <si>
    <r>
      <rPr>
        <sz val="10"/>
        <rFont val="宋体"/>
        <charset val="134"/>
      </rPr>
      <t>新绛县古交中学</t>
    </r>
  </si>
  <si>
    <r>
      <rPr>
        <sz val="10"/>
        <rFont val="宋体"/>
        <charset val="134"/>
      </rPr>
      <t>矿泉水</t>
    </r>
    <r>
      <rPr>
        <sz val="10"/>
        <rFont val="Arial Narrow"/>
        <charset val="134"/>
      </rPr>
      <t>10</t>
    </r>
    <r>
      <rPr>
        <sz val="10"/>
        <rFont val="宋体"/>
        <charset val="134"/>
      </rPr>
      <t>件、水果</t>
    </r>
    <r>
      <rPr>
        <sz val="10"/>
        <rFont val="Arial Narrow"/>
        <charset val="134"/>
      </rPr>
      <t>1</t>
    </r>
    <r>
      <rPr>
        <sz val="10"/>
        <rFont val="宋体"/>
        <charset val="134"/>
      </rPr>
      <t>件</t>
    </r>
  </si>
  <si>
    <r>
      <rPr>
        <sz val="10"/>
        <rFont val="宋体"/>
        <charset val="134"/>
      </rPr>
      <t>新绛县龙兴中学</t>
    </r>
  </si>
  <si>
    <r>
      <rPr>
        <sz val="10"/>
        <rFont val="宋体"/>
        <charset val="134"/>
      </rPr>
      <t>八宝粥</t>
    </r>
    <r>
      <rPr>
        <sz val="10"/>
        <rFont val="Arial Narrow"/>
        <charset val="134"/>
      </rPr>
      <t>20</t>
    </r>
    <r>
      <rPr>
        <sz val="10"/>
        <rFont val="宋体"/>
        <charset val="134"/>
      </rPr>
      <t>箱白菜</t>
    </r>
    <r>
      <rPr>
        <sz val="10"/>
        <rFont val="Arial Narrow"/>
        <charset val="134"/>
      </rPr>
      <t>2</t>
    </r>
    <r>
      <rPr>
        <sz val="10"/>
        <rFont val="宋体"/>
        <charset val="134"/>
      </rPr>
      <t>袋、簸箕</t>
    </r>
    <r>
      <rPr>
        <sz val="10"/>
        <rFont val="Arial Narrow"/>
        <charset val="134"/>
      </rPr>
      <t>40</t>
    </r>
    <r>
      <rPr>
        <sz val="10"/>
        <rFont val="宋体"/>
        <charset val="134"/>
      </rPr>
      <t>个大米</t>
    </r>
    <r>
      <rPr>
        <sz val="10"/>
        <rFont val="Arial Narrow"/>
        <charset val="134"/>
      </rPr>
      <t>4</t>
    </r>
    <r>
      <rPr>
        <sz val="10"/>
        <rFont val="宋体"/>
        <charset val="134"/>
      </rPr>
      <t>袋、大米</t>
    </r>
    <r>
      <rPr>
        <sz val="10"/>
        <rFont val="Arial Narrow"/>
        <charset val="134"/>
      </rPr>
      <t>10</t>
    </r>
    <r>
      <rPr>
        <sz val="10"/>
        <rFont val="宋体"/>
        <charset val="134"/>
      </rPr>
      <t>箱防护服</t>
    </r>
    <r>
      <rPr>
        <sz val="10"/>
        <rFont val="Arial Narrow"/>
        <charset val="134"/>
      </rPr>
      <t>10</t>
    </r>
    <r>
      <rPr>
        <sz val="10"/>
        <rFont val="宋体"/>
        <charset val="134"/>
      </rPr>
      <t>件、粉条</t>
    </r>
    <r>
      <rPr>
        <sz val="10"/>
        <rFont val="Arial Narrow"/>
        <charset val="134"/>
      </rPr>
      <t>45</t>
    </r>
    <r>
      <rPr>
        <sz val="10"/>
        <rFont val="宋体"/>
        <charset val="134"/>
      </rPr>
      <t>箱高低床</t>
    </r>
    <r>
      <rPr>
        <sz val="10"/>
        <rFont val="Arial Narrow"/>
        <charset val="134"/>
      </rPr>
      <t>300</t>
    </r>
    <r>
      <rPr>
        <sz val="10"/>
        <rFont val="宋体"/>
        <charset val="134"/>
      </rPr>
      <t>套、糕点</t>
    </r>
    <r>
      <rPr>
        <sz val="10"/>
        <rFont val="Arial Narrow"/>
        <charset val="134"/>
      </rPr>
      <t>6</t>
    </r>
    <r>
      <rPr>
        <sz val="10"/>
        <rFont val="宋体"/>
        <charset val="134"/>
      </rPr>
      <t>袋糕点</t>
    </r>
    <r>
      <rPr>
        <sz val="10"/>
        <rFont val="Arial Narrow"/>
        <charset val="134"/>
      </rPr>
      <t>9</t>
    </r>
    <r>
      <rPr>
        <sz val="10"/>
        <rFont val="宋体"/>
        <charset val="134"/>
      </rPr>
      <t>箱、挂面</t>
    </r>
    <r>
      <rPr>
        <sz val="10"/>
        <rFont val="Arial Narrow"/>
        <charset val="134"/>
      </rPr>
      <t>5</t>
    </r>
    <r>
      <rPr>
        <sz val="10"/>
        <rFont val="宋体"/>
        <charset val="134"/>
      </rPr>
      <t>包胡萝卜</t>
    </r>
    <r>
      <rPr>
        <sz val="10"/>
        <rFont val="Arial Narrow"/>
        <charset val="134"/>
      </rPr>
      <t>2</t>
    </r>
    <r>
      <rPr>
        <sz val="10"/>
        <rFont val="宋体"/>
        <charset val="134"/>
      </rPr>
      <t>袋、茴子白</t>
    </r>
    <r>
      <rPr>
        <sz val="10"/>
        <rFont val="Arial Narrow"/>
        <charset val="134"/>
      </rPr>
      <t>3</t>
    </r>
    <r>
      <rPr>
        <sz val="10"/>
        <rFont val="宋体"/>
        <charset val="134"/>
      </rPr>
      <t>袋火腿肠</t>
    </r>
    <r>
      <rPr>
        <sz val="10"/>
        <rFont val="Arial Narrow"/>
        <charset val="134"/>
      </rPr>
      <t>6</t>
    </r>
    <r>
      <rPr>
        <sz val="10"/>
        <rFont val="宋体"/>
        <charset val="134"/>
      </rPr>
      <t>箱、鸡蛋</t>
    </r>
    <r>
      <rPr>
        <sz val="10"/>
        <rFont val="Arial Narrow"/>
        <charset val="134"/>
      </rPr>
      <t>20</t>
    </r>
    <r>
      <rPr>
        <sz val="10"/>
        <rFont val="宋体"/>
        <charset val="134"/>
      </rPr>
      <t>箱口罩</t>
    </r>
    <r>
      <rPr>
        <sz val="10"/>
        <rFont val="Arial Narrow"/>
        <charset val="134"/>
      </rPr>
      <t>400</t>
    </r>
    <r>
      <rPr>
        <sz val="10"/>
        <rFont val="宋体"/>
        <charset val="134"/>
      </rPr>
      <t>只、垃圾桶</t>
    </r>
    <r>
      <rPr>
        <sz val="10"/>
        <rFont val="Arial Narrow"/>
        <charset val="134"/>
      </rPr>
      <t>30</t>
    </r>
    <r>
      <rPr>
        <sz val="10"/>
        <rFont val="宋体"/>
        <charset val="134"/>
      </rPr>
      <t>个毛巾</t>
    </r>
    <r>
      <rPr>
        <sz val="10"/>
        <rFont val="Arial Narrow"/>
        <charset val="134"/>
      </rPr>
      <t>300</t>
    </r>
    <r>
      <rPr>
        <sz val="10"/>
        <rFont val="宋体"/>
        <charset val="134"/>
      </rPr>
      <t>条、棉被</t>
    </r>
    <r>
      <rPr>
        <sz val="10"/>
        <rFont val="Arial Narrow"/>
        <charset val="134"/>
      </rPr>
      <t>210</t>
    </r>
    <r>
      <rPr>
        <sz val="10"/>
        <rFont val="宋体"/>
        <charset val="134"/>
      </rPr>
      <t>条棉衣</t>
    </r>
    <r>
      <rPr>
        <sz val="10"/>
        <rFont val="Arial Narrow"/>
        <charset val="134"/>
      </rPr>
      <t>250</t>
    </r>
    <r>
      <rPr>
        <sz val="10"/>
        <rFont val="宋体"/>
        <charset val="134"/>
      </rPr>
      <t>件、面</t>
    </r>
    <r>
      <rPr>
        <sz val="10"/>
        <rFont val="Arial Narrow"/>
        <charset val="134"/>
      </rPr>
      <t>24</t>
    </r>
    <r>
      <rPr>
        <sz val="10"/>
        <rFont val="宋体"/>
        <charset val="134"/>
      </rPr>
      <t>袋馍</t>
    </r>
    <r>
      <rPr>
        <sz val="10"/>
        <rFont val="Arial Narrow"/>
        <charset val="134"/>
      </rPr>
      <t>66</t>
    </r>
    <r>
      <rPr>
        <sz val="10"/>
        <rFont val="宋体"/>
        <charset val="134"/>
      </rPr>
      <t>袋、奶</t>
    </r>
    <r>
      <rPr>
        <sz val="10"/>
        <rFont val="Arial Narrow"/>
        <charset val="134"/>
      </rPr>
      <t>50</t>
    </r>
    <r>
      <rPr>
        <sz val="10"/>
        <rFont val="宋体"/>
        <charset val="134"/>
      </rPr>
      <t>箱盆子</t>
    </r>
    <r>
      <rPr>
        <sz val="10"/>
        <rFont val="Arial Narrow"/>
        <charset val="134"/>
      </rPr>
      <t>200</t>
    </r>
    <r>
      <rPr>
        <sz val="10"/>
        <rFont val="宋体"/>
        <charset val="134"/>
      </rPr>
      <t>个、肉</t>
    </r>
    <r>
      <rPr>
        <sz val="10"/>
        <rFont val="Arial Narrow"/>
        <charset val="134"/>
      </rPr>
      <t>87.5</t>
    </r>
    <r>
      <rPr>
        <sz val="10"/>
        <rFont val="宋体"/>
        <charset val="134"/>
      </rPr>
      <t>斤肉</t>
    </r>
    <r>
      <rPr>
        <sz val="10"/>
        <rFont val="Arial Narrow"/>
        <charset val="134"/>
      </rPr>
      <t>2</t>
    </r>
    <r>
      <rPr>
        <sz val="10"/>
        <rFont val="宋体"/>
        <charset val="134"/>
      </rPr>
      <t>扇、乳酸菌饮品（奶）</t>
    </r>
    <r>
      <rPr>
        <sz val="10"/>
        <rFont val="Arial Narrow"/>
        <charset val="134"/>
      </rPr>
      <t>50</t>
    </r>
    <r>
      <rPr>
        <sz val="10"/>
        <rFont val="宋体"/>
        <charset val="134"/>
      </rPr>
      <t>箱、手电</t>
    </r>
    <r>
      <rPr>
        <sz val="10"/>
        <rFont val="Arial Narrow"/>
        <charset val="134"/>
      </rPr>
      <t>10</t>
    </r>
    <r>
      <rPr>
        <sz val="10"/>
        <rFont val="宋体"/>
        <charset val="134"/>
      </rPr>
      <t>个蔬菜</t>
    </r>
    <r>
      <rPr>
        <sz val="10"/>
        <rFont val="Arial Narrow"/>
        <charset val="134"/>
      </rPr>
      <t>126</t>
    </r>
    <r>
      <rPr>
        <sz val="10"/>
        <rFont val="宋体"/>
        <charset val="134"/>
      </rPr>
      <t>箱、水果</t>
    </r>
    <r>
      <rPr>
        <sz val="10"/>
        <rFont val="Arial Narrow"/>
        <charset val="134"/>
      </rPr>
      <t>27</t>
    </r>
    <r>
      <rPr>
        <sz val="10"/>
        <rFont val="宋体"/>
        <charset val="134"/>
      </rPr>
      <t>箱酸奶</t>
    </r>
    <r>
      <rPr>
        <sz val="10"/>
        <rFont val="Arial Narrow"/>
        <charset val="134"/>
      </rPr>
      <t>15</t>
    </r>
    <r>
      <rPr>
        <sz val="10"/>
        <rFont val="宋体"/>
        <charset val="134"/>
      </rPr>
      <t>箱</t>
    </r>
    <r>
      <rPr>
        <sz val="10"/>
        <rFont val="Arial Narrow"/>
        <charset val="134"/>
      </rPr>
      <t xml:space="preserve">
</t>
    </r>
    <r>
      <rPr>
        <sz val="10"/>
        <rFont val="宋体"/>
        <charset val="134"/>
      </rPr>
      <t>笤帚</t>
    </r>
    <r>
      <rPr>
        <sz val="10"/>
        <rFont val="Arial Narrow"/>
        <charset val="134"/>
      </rPr>
      <t>30</t>
    </r>
    <r>
      <rPr>
        <sz val="10"/>
        <rFont val="宋体"/>
        <charset val="134"/>
      </rPr>
      <t>把土豆</t>
    </r>
    <r>
      <rPr>
        <sz val="10"/>
        <rFont val="Arial Narrow"/>
        <charset val="134"/>
      </rPr>
      <t>2</t>
    </r>
    <r>
      <rPr>
        <sz val="10"/>
        <rFont val="宋体"/>
        <charset val="134"/>
      </rPr>
      <t>袋、卫生纸</t>
    </r>
    <r>
      <rPr>
        <sz val="10"/>
        <rFont val="Arial Narrow"/>
        <charset val="134"/>
      </rPr>
      <t>6</t>
    </r>
    <r>
      <rPr>
        <sz val="10"/>
        <rFont val="宋体"/>
        <charset val="134"/>
      </rPr>
      <t>包五谷杂粮</t>
    </r>
    <r>
      <rPr>
        <sz val="10"/>
        <rFont val="Arial Narrow"/>
        <charset val="134"/>
      </rPr>
      <t>20</t>
    </r>
    <r>
      <rPr>
        <sz val="10"/>
        <rFont val="宋体"/>
        <charset val="134"/>
      </rPr>
      <t>箱、洗漱用品</t>
    </r>
    <r>
      <rPr>
        <sz val="10"/>
        <rFont val="Arial Narrow"/>
        <charset val="134"/>
      </rPr>
      <t>1080</t>
    </r>
    <r>
      <rPr>
        <sz val="10"/>
        <rFont val="宋体"/>
        <charset val="134"/>
      </rPr>
      <t>个洗衣粉</t>
    </r>
    <r>
      <rPr>
        <sz val="10"/>
        <rFont val="Arial Narrow"/>
        <charset val="134"/>
      </rPr>
      <t>2</t>
    </r>
    <r>
      <rPr>
        <sz val="10"/>
        <rFont val="宋体"/>
        <charset val="134"/>
      </rPr>
      <t>袋、香肠</t>
    </r>
    <r>
      <rPr>
        <sz val="10"/>
        <rFont val="Arial Narrow"/>
        <charset val="134"/>
      </rPr>
      <t>20</t>
    </r>
    <r>
      <rPr>
        <sz val="10"/>
        <rFont val="宋体"/>
        <charset val="134"/>
      </rPr>
      <t>箱香皂</t>
    </r>
    <r>
      <rPr>
        <sz val="10"/>
        <rFont val="Arial Narrow"/>
        <charset val="134"/>
      </rPr>
      <t>300</t>
    </r>
    <r>
      <rPr>
        <sz val="10"/>
        <rFont val="宋体"/>
        <charset val="134"/>
      </rPr>
      <t>块</t>
    </r>
    <r>
      <rPr>
        <sz val="10"/>
        <rFont val="Arial Narrow"/>
        <charset val="134"/>
      </rPr>
      <t xml:space="preserve">
</t>
    </r>
    <r>
      <rPr>
        <sz val="10"/>
        <rFont val="宋体"/>
        <charset val="134"/>
      </rPr>
      <t>消毒液</t>
    </r>
    <r>
      <rPr>
        <sz val="10"/>
        <rFont val="Arial Narrow"/>
        <charset val="134"/>
      </rPr>
      <t>4</t>
    </r>
    <r>
      <rPr>
        <sz val="10"/>
        <rFont val="宋体"/>
        <charset val="134"/>
      </rPr>
      <t>箱小米</t>
    </r>
    <r>
      <rPr>
        <sz val="10"/>
        <rFont val="Arial Narrow"/>
        <charset val="134"/>
      </rPr>
      <t>32</t>
    </r>
    <r>
      <rPr>
        <sz val="10"/>
        <rFont val="宋体"/>
        <charset val="134"/>
      </rPr>
      <t>袋、盐</t>
    </r>
    <r>
      <rPr>
        <sz val="10"/>
        <rFont val="Arial Narrow"/>
        <charset val="134"/>
      </rPr>
      <t>2</t>
    </r>
    <r>
      <rPr>
        <sz val="10"/>
        <rFont val="宋体"/>
        <charset val="134"/>
      </rPr>
      <t>袋洋葱</t>
    </r>
    <r>
      <rPr>
        <sz val="10"/>
        <rFont val="Arial Narrow"/>
        <charset val="134"/>
      </rPr>
      <t>2</t>
    </r>
    <r>
      <rPr>
        <sz val="10"/>
        <rFont val="宋体"/>
        <charset val="134"/>
      </rPr>
      <t>袋、一次性餐盒</t>
    </r>
    <r>
      <rPr>
        <sz val="10"/>
        <rFont val="Arial Narrow"/>
        <charset val="134"/>
      </rPr>
      <t>6</t>
    </r>
    <r>
      <rPr>
        <sz val="10"/>
        <rFont val="宋体"/>
        <charset val="134"/>
      </rPr>
      <t>箱、一次性口罩</t>
    </r>
    <r>
      <rPr>
        <sz val="10"/>
        <rFont val="Arial Narrow"/>
        <charset val="134"/>
      </rPr>
      <t>4000</t>
    </r>
    <r>
      <rPr>
        <sz val="10"/>
        <rFont val="宋体"/>
        <charset val="134"/>
      </rPr>
      <t>只、油</t>
    </r>
    <r>
      <rPr>
        <sz val="10"/>
        <rFont val="Arial Narrow"/>
        <charset val="134"/>
      </rPr>
      <t>13</t>
    </r>
    <r>
      <rPr>
        <sz val="10"/>
        <rFont val="宋体"/>
        <charset val="134"/>
      </rPr>
      <t>桶雨鞋</t>
    </r>
    <r>
      <rPr>
        <sz val="10"/>
        <rFont val="Arial Narrow"/>
        <charset val="134"/>
      </rPr>
      <t>3</t>
    </r>
    <r>
      <rPr>
        <sz val="10"/>
        <rFont val="宋体"/>
        <charset val="134"/>
      </rPr>
      <t>双、雨衣</t>
    </r>
    <r>
      <rPr>
        <sz val="10"/>
        <rFont val="Arial Narrow"/>
        <charset val="134"/>
      </rPr>
      <t>20</t>
    </r>
    <r>
      <rPr>
        <sz val="10"/>
        <rFont val="宋体"/>
        <charset val="134"/>
      </rPr>
      <t>件榨菜</t>
    </r>
    <r>
      <rPr>
        <sz val="10"/>
        <rFont val="Arial Narrow"/>
        <charset val="134"/>
      </rPr>
      <t>6</t>
    </r>
    <r>
      <rPr>
        <sz val="10"/>
        <rFont val="宋体"/>
        <charset val="134"/>
      </rPr>
      <t>箱、纸</t>
    </r>
    <r>
      <rPr>
        <sz val="10"/>
        <rFont val="Arial Narrow"/>
        <charset val="134"/>
      </rPr>
      <t>4</t>
    </r>
    <r>
      <rPr>
        <sz val="10"/>
        <rFont val="宋体"/>
        <charset val="134"/>
      </rPr>
      <t>提纸杯</t>
    </r>
    <r>
      <rPr>
        <sz val="10"/>
        <rFont val="Arial Narrow"/>
        <charset val="134"/>
      </rPr>
      <t>2000</t>
    </r>
    <r>
      <rPr>
        <sz val="10"/>
        <rFont val="宋体"/>
        <charset val="134"/>
      </rPr>
      <t>个</t>
    </r>
  </si>
  <si>
    <r>
      <rPr>
        <sz val="10"/>
        <rFont val="宋体"/>
        <charset val="134"/>
      </rPr>
      <t>新绛县米奇特色幼儿园</t>
    </r>
  </si>
  <si>
    <r>
      <rPr>
        <sz val="10"/>
        <rFont val="宋体"/>
        <charset val="134"/>
      </rPr>
      <t>电热毯</t>
    </r>
    <r>
      <rPr>
        <sz val="10"/>
        <rFont val="Arial Narrow"/>
        <charset val="134"/>
      </rPr>
      <t>15</t>
    </r>
    <r>
      <rPr>
        <sz val="10"/>
        <rFont val="宋体"/>
        <charset val="134"/>
      </rPr>
      <t>条、口罩</t>
    </r>
    <r>
      <rPr>
        <sz val="10"/>
        <rFont val="Arial Narrow"/>
        <charset val="134"/>
      </rPr>
      <t>85</t>
    </r>
    <r>
      <rPr>
        <sz val="10"/>
        <rFont val="宋体"/>
        <charset val="134"/>
      </rPr>
      <t>包、棉被</t>
    </r>
    <r>
      <rPr>
        <sz val="10"/>
        <rFont val="Arial Narrow"/>
        <charset val="134"/>
      </rPr>
      <t>80</t>
    </r>
    <r>
      <rPr>
        <sz val="10"/>
        <rFont val="宋体"/>
        <charset val="134"/>
      </rPr>
      <t>条、塑料盆</t>
    </r>
    <r>
      <rPr>
        <sz val="10"/>
        <rFont val="Arial Narrow"/>
        <charset val="134"/>
      </rPr>
      <t>65</t>
    </r>
    <r>
      <rPr>
        <sz val="10"/>
        <rFont val="宋体"/>
        <charset val="134"/>
      </rPr>
      <t>个、卫生湿巾</t>
    </r>
    <r>
      <rPr>
        <sz val="10"/>
        <rFont val="Arial Narrow"/>
        <charset val="134"/>
      </rPr>
      <t>35</t>
    </r>
    <r>
      <rPr>
        <sz val="10"/>
        <rFont val="宋体"/>
        <charset val="134"/>
      </rPr>
      <t>包、洗衣液</t>
    </r>
    <r>
      <rPr>
        <sz val="10"/>
        <rFont val="Arial Narrow"/>
        <charset val="134"/>
      </rPr>
      <t>4</t>
    </r>
    <r>
      <rPr>
        <sz val="10"/>
        <rFont val="宋体"/>
        <charset val="134"/>
      </rPr>
      <t>箱、消喷雾</t>
    </r>
    <r>
      <rPr>
        <sz val="10"/>
        <rFont val="Arial Narrow"/>
        <charset val="134"/>
      </rPr>
      <t>30</t>
    </r>
    <r>
      <rPr>
        <sz val="10"/>
        <rFont val="宋体"/>
        <charset val="134"/>
      </rPr>
      <t>瓶、消毒液</t>
    </r>
    <r>
      <rPr>
        <sz val="10"/>
        <rFont val="Arial Narrow"/>
        <charset val="134"/>
      </rPr>
      <t>60</t>
    </r>
    <r>
      <rPr>
        <sz val="10"/>
        <rFont val="宋体"/>
        <charset val="134"/>
      </rPr>
      <t>斤、消毒液</t>
    </r>
    <r>
      <rPr>
        <sz val="10"/>
        <rFont val="Arial Narrow"/>
        <charset val="134"/>
      </rPr>
      <t>10</t>
    </r>
    <r>
      <rPr>
        <sz val="10"/>
        <rFont val="宋体"/>
        <charset val="134"/>
      </rPr>
      <t>箱、枕头</t>
    </r>
    <r>
      <rPr>
        <sz val="10"/>
        <rFont val="Arial Narrow"/>
        <charset val="134"/>
      </rPr>
      <t>8</t>
    </r>
    <r>
      <rPr>
        <sz val="10"/>
        <rFont val="宋体"/>
        <charset val="134"/>
      </rPr>
      <t>个、自嗨锅</t>
    </r>
    <r>
      <rPr>
        <sz val="10"/>
        <rFont val="Arial Narrow"/>
        <charset val="134"/>
      </rPr>
      <t>5</t>
    </r>
    <r>
      <rPr>
        <sz val="10"/>
        <rFont val="宋体"/>
        <charset val="134"/>
      </rPr>
      <t>箱</t>
    </r>
  </si>
  <si>
    <r>
      <rPr>
        <sz val="10"/>
        <rFont val="宋体"/>
        <charset val="134"/>
      </rPr>
      <t>新绛县社区服务中心</t>
    </r>
  </si>
  <si>
    <r>
      <rPr>
        <sz val="10"/>
        <rFont val="宋体"/>
        <charset val="134"/>
      </rPr>
      <t>爱心公益箱</t>
    </r>
    <r>
      <rPr>
        <sz val="10"/>
        <rFont val="Arial Narrow"/>
        <charset val="134"/>
      </rPr>
      <t>200</t>
    </r>
    <r>
      <rPr>
        <sz val="10"/>
        <rFont val="宋体"/>
        <charset val="134"/>
      </rPr>
      <t>箱、被子</t>
    </r>
    <r>
      <rPr>
        <sz val="10"/>
        <rFont val="Arial Narrow"/>
        <charset val="134"/>
      </rPr>
      <t>3100</t>
    </r>
    <r>
      <rPr>
        <sz val="10"/>
        <rFont val="宋体"/>
        <charset val="134"/>
      </rPr>
      <t>条、大衣</t>
    </r>
    <r>
      <rPr>
        <sz val="10"/>
        <rFont val="Arial Narrow"/>
        <charset val="134"/>
      </rPr>
      <t>20</t>
    </r>
    <r>
      <rPr>
        <sz val="10"/>
        <rFont val="宋体"/>
        <charset val="134"/>
      </rPr>
      <t>件、蛋</t>
    </r>
    <r>
      <rPr>
        <sz val="10"/>
        <rFont val="Arial Narrow"/>
        <charset val="134"/>
      </rPr>
      <t>2</t>
    </r>
    <r>
      <rPr>
        <sz val="10"/>
        <rFont val="宋体"/>
        <charset val="134"/>
      </rPr>
      <t>箱、方便面</t>
    </r>
    <r>
      <rPr>
        <sz val="10"/>
        <rFont val="Arial Narrow"/>
        <charset val="134"/>
      </rPr>
      <t>1345</t>
    </r>
    <r>
      <rPr>
        <sz val="10"/>
        <rFont val="宋体"/>
        <charset val="134"/>
      </rPr>
      <t>箱、糕点</t>
    </r>
    <r>
      <rPr>
        <sz val="10"/>
        <rFont val="Arial Narrow"/>
        <charset val="134"/>
      </rPr>
      <t>10</t>
    </r>
    <r>
      <rPr>
        <sz val="10"/>
        <rFont val="宋体"/>
        <charset val="134"/>
      </rPr>
      <t>箱、海带丝</t>
    </r>
    <r>
      <rPr>
        <sz val="10"/>
        <rFont val="Arial Narrow"/>
        <charset val="134"/>
      </rPr>
      <t>1</t>
    </r>
    <r>
      <rPr>
        <sz val="10"/>
        <rFont val="宋体"/>
        <charset val="134"/>
      </rPr>
      <t>袋、筷子</t>
    </r>
    <r>
      <rPr>
        <sz val="10"/>
        <rFont val="Arial Narrow"/>
        <charset val="134"/>
      </rPr>
      <t>1</t>
    </r>
    <r>
      <rPr>
        <sz val="10"/>
        <rFont val="宋体"/>
        <charset val="134"/>
      </rPr>
      <t>箱、矿泉水</t>
    </r>
    <r>
      <rPr>
        <sz val="10"/>
        <rFont val="Arial Narrow"/>
        <charset val="134"/>
      </rPr>
      <t>1860</t>
    </r>
    <r>
      <rPr>
        <sz val="10"/>
        <rFont val="宋体"/>
        <charset val="134"/>
      </rPr>
      <t>箱、棉被</t>
    </r>
    <r>
      <rPr>
        <sz val="10"/>
        <rFont val="Arial Narrow"/>
        <charset val="134"/>
      </rPr>
      <t>20</t>
    </r>
    <r>
      <rPr>
        <sz val="10"/>
        <rFont val="宋体"/>
        <charset val="134"/>
      </rPr>
      <t>套、棉被</t>
    </r>
    <r>
      <rPr>
        <sz val="10"/>
        <rFont val="Arial Narrow"/>
        <charset val="134"/>
      </rPr>
      <t>120</t>
    </r>
    <r>
      <rPr>
        <sz val="10"/>
        <rFont val="宋体"/>
        <charset val="134"/>
      </rPr>
      <t>条、棉大衣</t>
    </r>
    <r>
      <rPr>
        <sz val="10"/>
        <rFont val="Arial Narrow"/>
        <charset val="134"/>
      </rPr>
      <t>100</t>
    </r>
    <r>
      <rPr>
        <sz val="10"/>
        <rFont val="宋体"/>
        <charset val="134"/>
      </rPr>
      <t>件、奶</t>
    </r>
    <r>
      <rPr>
        <sz val="10"/>
        <rFont val="Arial Narrow"/>
        <charset val="134"/>
      </rPr>
      <t>27</t>
    </r>
    <r>
      <rPr>
        <sz val="10"/>
        <rFont val="宋体"/>
        <charset val="134"/>
      </rPr>
      <t>箱、手套</t>
    </r>
    <r>
      <rPr>
        <sz val="10"/>
        <rFont val="Arial Narrow"/>
        <charset val="134"/>
      </rPr>
      <t>960</t>
    </r>
    <r>
      <rPr>
        <sz val="10"/>
        <rFont val="宋体"/>
        <charset val="134"/>
      </rPr>
      <t>双、蔬菜</t>
    </r>
    <r>
      <rPr>
        <sz val="10"/>
        <rFont val="Arial Narrow"/>
        <charset val="134"/>
      </rPr>
      <t>5</t>
    </r>
    <r>
      <rPr>
        <sz val="10"/>
        <rFont val="宋体"/>
        <charset val="134"/>
      </rPr>
      <t>箱、水</t>
    </r>
    <r>
      <rPr>
        <sz val="10"/>
        <rFont val="Arial Narrow"/>
        <charset val="134"/>
      </rPr>
      <t>205</t>
    </r>
    <r>
      <rPr>
        <sz val="10"/>
        <rFont val="宋体"/>
        <charset val="134"/>
      </rPr>
      <t>箱、水果</t>
    </r>
    <r>
      <rPr>
        <sz val="10"/>
        <rFont val="Arial Narrow"/>
        <charset val="134"/>
      </rPr>
      <t>10</t>
    </r>
    <r>
      <rPr>
        <sz val="10"/>
        <rFont val="宋体"/>
        <charset val="134"/>
      </rPr>
      <t>箱、香肠</t>
    </r>
    <r>
      <rPr>
        <sz val="10"/>
        <rFont val="Arial Narrow"/>
        <charset val="134"/>
      </rPr>
      <t>30</t>
    </r>
    <r>
      <rPr>
        <sz val="10"/>
        <rFont val="宋体"/>
        <charset val="134"/>
      </rPr>
      <t>箱、雨鞋</t>
    </r>
    <r>
      <rPr>
        <sz val="10"/>
        <rFont val="Arial Narrow"/>
        <charset val="134"/>
      </rPr>
      <t>40</t>
    </r>
    <r>
      <rPr>
        <sz val="10"/>
        <rFont val="宋体"/>
        <charset val="134"/>
      </rPr>
      <t>双、帐篷</t>
    </r>
    <r>
      <rPr>
        <sz val="10"/>
        <rFont val="Arial Narrow"/>
        <charset val="134"/>
      </rPr>
      <t>1</t>
    </r>
    <r>
      <rPr>
        <sz val="10"/>
        <rFont val="宋体"/>
        <charset val="134"/>
      </rPr>
      <t>顶</t>
    </r>
  </si>
  <si>
    <r>
      <rPr>
        <sz val="10"/>
        <rFont val="宋体"/>
        <charset val="134"/>
      </rPr>
      <t>抽水泵</t>
    </r>
    <r>
      <rPr>
        <sz val="10"/>
        <rFont val="Arial Narrow"/>
        <charset val="134"/>
      </rPr>
      <t>1</t>
    </r>
    <r>
      <rPr>
        <sz val="10"/>
        <rFont val="宋体"/>
        <charset val="134"/>
      </rPr>
      <t>台、方便面</t>
    </r>
    <r>
      <rPr>
        <sz val="10"/>
        <rFont val="Arial Narrow"/>
        <charset val="134"/>
      </rPr>
      <t>90</t>
    </r>
    <r>
      <rPr>
        <sz val="10"/>
        <rFont val="宋体"/>
        <charset val="134"/>
      </rPr>
      <t>箱、防护服</t>
    </r>
    <r>
      <rPr>
        <sz val="10"/>
        <rFont val="Arial Narrow"/>
        <charset val="134"/>
      </rPr>
      <t>1</t>
    </r>
    <r>
      <rPr>
        <sz val="10"/>
        <rFont val="宋体"/>
        <charset val="134"/>
      </rPr>
      <t>箱、火腿肠</t>
    </r>
    <r>
      <rPr>
        <sz val="10"/>
        <rFont val="Arial Narrow"/>
        <charset val="134"/>
      </rPr>
      <t>20</t>
    </r>
    <r>
      <rPr>
        <sz val="10"/>
        <rFont val="宋体"/>
        <charset val="134"/>
      </rPr>
      <t>箱、救生衣</t>
    </r>
    <r>
      <rPr>
        <sz val="10"/>
        <rFont val="Arial Narrow"/>
        <charset val="134"/>
      </rPr>
      <t>20</t>
    </r>
    <r>
      <rPr>
        <sz val="10"/>
        <rFont val="宋体"/>
        <charset val="134"/>
      </rPr>
      <t>件、军大衣</t>
    </r>
    <r>
      <rPr>
        <sz val="10"/>
        <rFont val="Arial Narrow"/>
        <charset val="134"/>
      </rPr>
      <t>20</t>
    </r>
    <r>
      <rPr>
        <sz val="10"/>
        <rFont val="宋体"/>
        <charset val="134"/>
      </rPr>
      <t>件、口罩</t>
    </r>
    <r>
      <rPr>
        <sz val="10"/>
        <rFont val="Arial Narrow"/>
        <charset val="134"/>
      </rPr>
      <t>1</t>
    </r>
    <r>
      <rPr>
        <sz val="10"/>
        <rFont val="宋体"/>
        <charset val="134"/>
      </rPr>
      <t>箱、口罩</t>
    </r>
    <r>
      <rPr>
        <sz val="10"/>
        <rFont val="Arial Narrow"/>
        <charset val="134"/>
      </rPr>
      <t>4000</t>
    </r>
    <r>
      <rPr>
        <sz val="10"/>
        <rFont val="宋体"/>
        <charset val="134"/>
      </rPr>
      <t>只、毛巾</t>
    </r>
    <r>
      <rPr>
        <sz val="10"/>
        <rFont val="Arial Narrow"/>
        <charset val="134"/>
      </rPr>
      <t>300</t>
    </r>
    <r>
      <rPr>
        <sz val="10"/>
        <rFont val="宋体"/>
        <charset val="134"/>
      </rPr>
      <t>条、米</t>
    </r>
    <r>
      <rPr>
        <sz val="10"/>
        <rFont val="Arial Narrow"/>
        <charset val="134"/>
      </rPr>
      <t>50</t>
    </r>
    <r>
      <rPr>
        <sz val="10"/>
        <rFont val="宋体"/>
        <charset val="134"/>
      </rPr>
      <t>袋、棉被</t>
    </r>
    <r>
      <rPr>
        <sz val="10"/>
        <rFont val="Arial Narrow"/>
        <charset val="134"/>
      </rPr>
      <t>440</t>
    </r>
    <r>
      <rPr>
        <sz val="10"/>
        <rFont val="宋体"/>
        <charset val="134"/>
      </rPr>
      <t>条、面</t>
    </r>
    <r>
      <rPr>
        <sz val="10"/>
        <rFont val="Arial Narrow"/>
        <charset val="134"/>
      </rPr>
      <t>100</t>
    </r>
    <r>
      <rPr>
        <sz val="10"/>
        <rFont val="宋体"/>
        <charset val="134"/>
      </rPr>
      <t>袋、奶</t>
    </r>
    <r>
      <rPr>
        <sz val="10"/>
        <rFont val="Arial Narrow"/>
        <charset val="134"/>
      </rPr>
      <t>20</t>
    </r>
    <r>
      <rPr>
        <sz val="10"/>
        <rFont val="宋体"/>
        <charset val="134"/>
      </rPr>
      <t>箱、盆</t>
    </r>
    <r>
      <rPr>
        <sz val="10"/>
        <rFont val="Arial Narrow"/>
        <charset val="134"/>
      </rPr>
      <t>150</t>
    </r>
    <r>
      <rPr>
        <sz val="10"/>
        <rFont val="宋体"/>
        <charset val="134"/>
      </rPr>
      <t>个、手套</t>
    </r>
    <r>
      <rPr>
        <sz val="10"/>
        <rFont val="Arial Narrow"/>
        <charset val="134"/>
      </rPr>
      <t>100</t>
    </r>
    <r>
      <rPr>
        <sz val="10"/>
        <rFont val="宋体"/>
        <charset val="134"/>
      </rPr>
      <t>双、铁锹</t>
    </r>
    <r>
      <rPr>
        <sz val="10"/>
        <rFont val="Arial Narrow"/>
        <charset val="134"/>
      </rPr>
      <t>48</t>
    </r>
    <r>
      <rPr>
        <sz val="10"/>
        <rFont val="宋体"/>
        <charset val="134"/>
      </rPr>
      <t>把、</t>
    </r>
    <r>
      <rPr>
        <sz val="10"/>
        <rFont val="Arial Narrow"/>
        <charset val="134"/>
      </rPr>
      <t xml:space="preserve">
</t>
    </r>
    <r>
      <rPr>
        <sz val="10"/>
        <rFont val="宋体"/>
        <charset val="134"/>
      </rPr>
      <t>消毒液</t>
    </r>
    <r>
      <rPr>
        <sz val="10"/>
        <rFont val="Arial Narrow"/>
        <charset val="134"/>
      </rPr>
      <t>50</t>
    </r>
    <r>
      <rPr>
        <sz val="10"/>
        <rFont val="宋体"/>
        <charset val="134"/>
      </rPr>
      <t>斤、消毒液</t>
    </r>
    <r>
      <rPr>
        <sz val="10"/>
        <rFont val="Arial Narrow"/>
        <charset val="134"/>
      </rPr>
      <t>10</t>
    </r>
    <r>
      <rPr>
        <sz val="10"/>
        <rFont val="宋体"/>
        <charset val="134"/>
      </rPr>
      <t>瓶、消毒液</t>
    </r>
    <r>
      <rPr>
        <sz val="10"/>
        <rFont val="Arial Narrow"/>
        <charset val="134"/>
      </rPr>
      <t>2</t>
    </r>
    <r>
      <rPr>
        <sz val="10"/>
        <rFont val="宋体"/>
        <charset val="134"/>
      </rPr>
      <t>箱、牙膏</t>
    </r>
    <r>
      <rPr>
        <sz val="10"/>
        <rFont val="Arial Narrow"/>
        <charset val="134"/>
      </rPr>
      <t>150</t>
    </r>
    <r>
      <rPr>
        <sz val="10"/>
        <rFont val="宋体"/>
        <charset val="134"/>
      </rPr>
      <t>个、牙刷</t>
    </r>
    <r>
      <rPr>
        <sz val="10"/>
        <rFont val="Arial Narrow"/>
        <charset val="134"/>
      </rPr>
      <t>150</t>
    </r>
    <r>
      <rPr>
        <sz val="10"/>
        <rFont val="宋体"/>
        <charset val="134"/>
      </rPr>
      <t>个、羊肉泡方便面</t>
    </r>
    <r>
      <rPr>
        <sz val="10"/>
        <rFont val="Arial Narrow"/>
        <charset val="134"/>
      </rPr>
      <t>3</t>
    </r>
    <r>
      <rPr>
        <sz val="10"/>
        <rFont val="宋体"/>
        <charset val="134"/>
      </rPr>
      <t>箱、油</t>
    </r>
    <r>
      <rPr>
        <sz val="10"/>
        <rFont val="Arial Narrow"/>
        <charset val="134"/>
      </rPr>
      <t>50</t>
    </r>
    <r>
      <rPr>
        <sz val="10"/>
        <rFont val="宋体"/>
        <charset val="134"/>
      </rPr>
      <t>桶、雨鞋</t>
    </r>
    <r>
      <rPr>
        <sz val="10"/>
        <rFont val="Arial Narrow"/>
        <charset val="134"/>
      </rPr>
      <t>50</t>
    </r>
    <r>
      <rPr>
        <sz val="10"/>
        <rFont val="宋体"/>
        <charset val="134"/>
      </rPr>
      <t>双、雨衣</t>
    </r>
    <r>
      <rPr>
        <sz val="10"/>
        <rFont val="Arial Narrow"/>
        <charset val="134"/>
      </rPr>
      <t>80</t>
    </r>
    <r>
      <rPr>
        <sz val="10"/>
        <rFont val="宋体"/>
        <charset val="134"/>
      </rPr>
      <t>件、浴霸</t>
    </r>
    <r>
      <rPr>
        <sz val="10"/>
        <rFont val="Arial Narrow"/>
        <charset val="134"/>
      </rPr>
      <t>2</t>
    </r>
    <r>
      <rPr>
        <sz val="10"/>
        <rFont val="宋体"/>
        <charset val="134"/>
      </rPr>
      <t>个、帐篷</t>
    </r>
    <r>
      <rPr>
        <sz val="10"/>
        <rFont val="Arial Narrow"/>
        <charset val="134"/>
      </rPr>
      <t>5</t>
    </r>
    <r>
      <rPr>
        <sz val="10"/>
        <rFont val="宋体"/>
        <charset val="134"/>
      </rPr>
      <t>顶、照明灯</t>
    </r>
    <r>
      <rPr>
        <sz val="10"/>
        <rFont val="Arial Narrow"/>
        <charset val="134"/>
      </rPr>
      <t>60</t>
    </r>
    <r>
      <rPr>
        <sz val="10"/>
        <rFont val="宋体"/>
        <charset val="134"/>
      </rPr>
      <t>个</t>
    </r>
  </si>
  <si>
    <r>
      <rPr>
        <sz val="10"/>
        <rFont val="宋体"/>
        <charset val="134"/>
      </rPr>
      <t>新绛县新绛二中</t>
    </r>
  </si>
  <si>
    <r>
      <rPr>
        <sz val="10"/>
        <rFont val="宋体"/>
        <charset val="134"/>
      </rPr>
      <t>白菜</t>
    </r>
    <r>
      <rPr>
        <sz val="10"/>
        <rFont val="Arial Narrow"/>
        <charset val="134"/>
      </rPr>
      <t>10</t>
    </r>
    <r>
      <rPr>
        <sz val="10"/>
        <rFont val="宋体"/>
        <charset val="134"/>
      </rPr>
      <t>箱、大米</t>
    </r>
    <r>
      <rPr>
        <sz val="10"/>
        <rFont val="Arial Narrow"/>
        <charset val="134"/>
      </rPr>
      <t>24</t>
    </r>
    <r>
      <rPr>
        <sz val="10"/>
        <rFont val="宋体"/>
        <charset val="134"/>
      </rPr>
      <t>袋、方便面</t>
    </r>
    <r>
      <rPr>
        <sz val="10"/>
        <rFont val="Arial Narrow"/>
        <charset val="134"/>
      </rPr>
      <t>50</t>
    </r>
    <r>
      <rPr>
        <sz val="10"/>
        <rFont val="宋体"/>
        <charset val="134"/>
      </rPr>
      <t>箱、粉条</t>
    </r>
    <r>
      <rPr>
        <sz val="10"/>
        <rFont val="Arial Narrow"/>
        <charset val="134"/>
      </rPr>
      <t>20</t>
    </r>
    <r>
      <rPr>
        <sz val="10"/>
        <rFont val="宋体"/>
        <charset val="134"/>
      </rPr>
      <t>箱、糕点</t>
    </r>
    <r>
      <rPr>
        <sz val="10"/>
        <rFont val="Arial Narrow"/>
        <charset val="134"/>
      </rPr>
      <t>80</t>
    </r>
    <r>
      <rPr>
        <sz val="10"/>
        <rFont val="宋体"/>
        <charset val="134"/>
      </rPr>
      <t>箱、鸡蛋</t>
    </r>
    <r>
      <rPr>
        <sz val="10"/>
        <rFont val="Arial Narrow"/>
        <charset val="134"/>
      </rPr>
      <t>26</t>
    </r>
    <r>
      <rPr>
        <sz val="10"/>
        <rFont val="宋体"/>
        <charset val="134"/>
      </rPr>
      <t>盘、筷子</t>
    </r>
    <r>
      <rPr>
        <sz val="10"/>
        <rFont val="Arial Narrow"/>
        <charset val="134"/>
      </rPr>
      <t>6</t>
    </r>
    <r>
      <rPr>
        <sz val="10"/>
        <rFont val="宋体"/>
        <charset val="134"/>
      </rPr>
      <t>箱、矿泉水</t>
    </r>
    <r>
      <rPr>
        <sz val="10"/>
        <rFont val="Arial Narrow"/>
        <charset val="134"/>
      </rPr>
      <t>34</t>
    </r>
    <r>
      <rPr>
        <sz val="10"/>
        <rFont val="宋体"/>
        <charset val="134"/>
      </rPr>
      <t>件、面</t>
    </r>
    <r>
      <rPr>
        <sz val="10"/>
        <rFont val="Arial Narrow"/>
        <charset val="134"/>
      </rPr>
      <t>20</t>
    </r>
    <r>
      <rPr>
        <sz val="10"/>
        <rFont val="宋体"/>
        <charset val="134"/>
      </rPr>
      <t>袋、面包</t>
    </r>
    <r>
      <rPr>
        <sz val="10"/>
        <rFont val="Arial Narrow"/>
        <charset val="134"/>
      </rPr>
      <t>50</t>
    </r>
    <r>
      <rPr>
        <sz val="10"/>
        <rFont val="宋体"/>
        <charset val="134"/>
      </rPr>
      <t>箱、奶</t>
    </r>
    <r>
      <rPr>
        <sz val="10"/>
        <rFont val="Arial Narrow"/>
        <charset val="134"/>
      </rPr>
      <t>50</t>
    </r>
    <r>
      <rPr>
        <sz val="10"/>
        <rFont val="宋体"/>
        <charset val="134"/>
      </rPr>
      <t>箱、食盐</t>
    </r>
    <r>
      <rPr>
        <sz val="10"/>
        <rFont val="Arial Narrow"/>
        <charset val="134"/>
      </rPr>
      <t>13</t>
    </r>
    <r>
      <rPr>
        <sz val="10"/>
        <rFont val="宋体"/>
        <charset val="134"/>
      </rPr>
      <t>袋、碗</t>
    </r>
    <r>
      <rPr>
        <sz val="10"/>
        <rFont val="Arial Narrow"/>
        <charset val="134"/>
      </rPr>
      <t>300</t>
    </r>
    <r>
      <rPr>
        <sz val="10"/>
        <rFont val="宋体"/>
        <charset val="134"/>
      </rPr>
      <t>个、碗</t>
    </r>
    <r>
      <rPr>
        <sz val="10"/>
        <rFont val="Arial Narrow"/>
        <charset val="134"/>
      </rPr>
      <t>4200</t>
    </r>
    <r>
      <rPr>
        <sz val="10"/>
        <rFont val="宋体"/>
        <charset val="134"/>
      </rPr>
      <t>套、卫生纸</t>
    </r>
    <r>
      <rPr>
        <sz val="10"/>
        <rFont val="Arial Narrow"/>
        <charset val="134"/>
      </rPr>
      <t>30</t>
    </r>
    <r>
      <rPr>
        <sz val="10"/>
        <rFont val="宋体"/>
        <charset val="134"/>
      </rPr>
      <t>提、香肠</t>
    </r>
    <r>
      <rPr>
        <sz val="10"/>
        <rFont val="Arial Narrow"/>
        <charset val="134"/>
      </rPr>
      <t>30</t>
    </r>
    <r>
      <rPr>
        <sz val="10"/>
        <rFont val="宋体"/>
        <charset val="134"/>
      </rPr>
      <t>箱、一次性纸杯</t>
    </r>
    <r>
      <rPr>
        <sz val="10"/>
        <rFont val="Arial Narrow"/>
        <charset val="134"/>
      </rPr>
      <t>5</t>
    </r>
    <r>
      <rPr>
        <sz val="10"/>
        <rFont val="宋体"/>
        <charset val="134"/>
      </rPr>
      <t>箱、榨菜</t>
    </r>
    <r>
      <rPr>
        <sz val="10"/>
        <rFont val="Arial Narrow"/>
        <charset val="134"/>
      </rPr>
      <t>1</t>
    </r>
    <r>
      <rPr>
        <sz val="10"/>
        <rFont val="宋体"/>
        <charset val="134"/>
      </rPr>
      <t>箱</t>
    </r>
  </si>
  <si>
    <r>
      <rPr>
        <sz val="10"/>
        <rFont val="宋体"/>
        <charset val="134"/>
      </rPr>
      <t>新绛县新绛中学</t>
    </r>
  </si>
  <si>
    <r>
      <rPr>
        <sz val="10"/>
        <rFont val="Arial Narrow"/>
        <charset val="134"/>
      </rPr>
      <t>84</t>
    </r>
    <r>
      <rPr>
        <sz val="10"/>
        <rFont val="宋体"/>
        <charset val="134"/>
      </rPr>
      <t>消毒液</t>
    </r>
    <r>
      <rPr>
        <sz val="10"/>
        <rFont val="Arial Narrow"/>
        <charset val="134"/>
      </rPr>
      <t>59</t>
    </r>
    <r>
      <rPr>
        <sz val="10"/>
        <rFont val="宋体"/>
        <charset val="134"/>
      </rPr>
      <t>瓶、</t>
    </r>
    <r>
      <rPr>
        <sz val="10"/>
        <rFont val="Arial Narrow"/>
        <charset val="134"/>
      </rPr>
      <t>AD</t>
    </r>
    <r>
      <rPr>
        <sz val="10"/>
        <rFont val="宋体"/>
        <charset val="134"/>
      </rPr>
      <t>钙奶</t>
    </r>
    <r>
      <rPr>
        <sz val="10"/>
        <rFont val="Arial Narrow"/>
        <charset val="134"/>
      </rPr>
      <t>40</t>
    </r>
    <r>
      <rPr>
        <sz val="10"/>
        <rFont val="宋体"/>
        <charset val="134"/>
      </rPr>
      <t>箱、八宝粥</t>
    </r>
    <r>
      <rPr>
        <sz val="10"/>
        <rFont val="Arial Narrow"/>
        <charset val="134"/>
      </rPr>
      <t>52</t>
    </r>
    <r>
      <rPr>
        <sz val="10"/>
        <rFont val="宋体"/>
        <charset val="134"/>
      </rPr>
      <t>箱、白菜</t>
    </r>
    <r>
      <rPr>
        <sz val="10"/>
        <rFont val="Arial Narrow"/>
        <charset val="134"/>
      </rPr>
      <t>22</t>
    </r>
    <r>
      <rPr>
        <sz val="10"/>
        <rFont val="宋体"/>
        <charset val="134"/>
      </rPr>
      <t>袋、白糖</t>
    </r>
    <r>
      <rPr>
        <sz val="10"/>
        <rFont val="Arial Narrow"/>
        <charset val="134"/>
      </rPr>
      <t>1</t>
    </r>
    <r>
      <rPr>
        <sz val="10"/>
        <rFont val="宋体"/>
        <charset val="134"/>
      </rPr>
      <t>袋、板蓝根</t>
    </r>
    <r>
      <rPr>
        <sz val="10"/>
        <rFont val="Arial Narrow"/>
        <charset val="134"/>
      </rPr>
      <t>2</t>
    </r>
    <r>
      <rPr>
        <sz val="10"/>
        <rFont val="宋体"/>
        <charset val="134"/>
      </rPr>
      <t>箱、饼子</t>
    </r>
    <r>
      <rPr>
        <sz val="10"/>
        <rFont val="Arial Narrow"/>
        <charset val="134"/>
      </rPr>
      <t>440</t>
    </r>
    <r>
      <rPr>
        <sz val="10"/>
        <rFont val="宋体"/>
        <charset val="134"/>
      </rPr>
      <t>个、簸箕</t>
    </r>
    <r>
      <rPr>
        <sz val="10"/>
        <rFont val="Arial Narrow"/>
        <charset val="134"/>
      </rPr>
      <t>50</t>
    </r>
    <r>
      <rPr>
        <sz val="10"/>
        <rFont val="宋体"/>
        <charset val="134"/>
      </rPr>
      <t>个、冲锋衣</t>
    </r>
    <r>
      <rPr>
        <sz val="10"/>
        <rFont val="Arial Narrow"/>
        <charset val="134"/>
      </rPr>
      <t>20</t>
    </r>
    <r>
      <rPr>
        <sz val="10"/>
        <rFont val="宋体"/>
        <charset val="134"/>
      </rPr>
      <t>件、抽纸</t>
    </r>
    <r>
      <rPr>
        <sz val="10"/>
        <rFont val="Arial Narrow"/>
        <charset val="134"/>
      </rPr>
      <t>2</t>
    </r>
    <r>
      <rPr>
        <sz val="10"/>
        <rFont val="宋体"/>
        <charset val="134"/>
      </rPr>
      <t>包、床单</t>
    </r>
    <r>
      <rPr>
        <sz val="10"/>
        <rFont val="Arial Narrow"/>
        <charset val="134"/>
      </rPr>
      <t>57</t>
    </r>
    <r>
      <rPr>
        <sz val="10"/>
        <rFont val="宋体"/>
        <charset val="134"/>
      </rPr>
      <t>个、醋</t>
    </r>
    <r>
      <rPr>
        <sz val="10"/>
        <rFont val="Arial Narrow"/>
        <charset val="134"/>
      </rPr>
      <t>24</t>
    </r>
    <r>
      <rPr>
        <sz val="10"/>
        <rFont val="宋体"/>
        <charset val="134"/>
      </rPr>
      <t>桶、醋</t>
    </r>
    <r>
      <rPr>
        <sz val="10"/>
        <rFont val="Arial Narrow"/>
        <charset val="134"/>
      </rPr>
      <t>10</t>
    </r>
    <r>
      <rPr>
        <sz val="10"/>
        <rFont val="宋体"/>
        <charset val="134"/>
      </rPr>
      <t>箱、大米</t>
    </r>
    <r>
      <rPr>
        <sz val="10"/>
        <rFont val="Arial Narrow"/>
        <charset val="134"/>
      </rPr>
      <t>106</t>
    </r>
    <r>
      <rPr>
        <sz val="10"/>
        <rFont val="宋体"/>
        <charset val="134"/>
      </rPr>
      <t>袋、大桶消毒液</t>
    </r>
    <r>
      <rPr>
        <sz val="10"/>
        <rFont val="Arial Narrow"/>
        <charset val="134"/>
      </rPr>
      <t>500</t>
    </r>
    <r>
      <rPr>
        <sz val="10"/>
        <rFont val="宋体"/>
        <charset val="134"/>
      </rPr>
      <t>斤、蛋（鸭蛋）</t>
    </r>
    <r>
      <rPr>
        <sz val="10"/>
        <rFont val="Arial Narrow"/>
        <charset val="134"/>
      </rPr>
      <t>9</t>
    </r>
    <r>
      <rPr>
        <sz val="10"/>
        <rFont val="宋体"/>
        <charset val="134"/>
      </rPr>
      <t>箱、电源线</t>
    </r>
    <r>
      <rPr>
        <sz val="10"/>
        <rFont val="Arial Narrow"/>
        <charset val="134"/>
      </rPr>
      <t>100</t>
    </r>
    <r>
      <rPr>
        <sz val="10"/>
        <rFont val="宋体"/>
        <charset val="134"/>
      </rPr>
      <t>、调料</t>
    </r>
    <r>
      <rPr>
        <sz val="10"/>
        <rFont val="Arial Narrow"/>
        <charset val="134"/>
      </rPr>
      <t>2</t>
    </r>
    <r>
      <rPr>
        <sz val="10"/>
        <rFont val="宋体"/>
        <charset val="134"/>
      </rPr>
      <t>袋、冬瓜</t>
    </r>
    <r>
      <rPr>
        <sz val="10"/>
        <rFont val="Arial Narrow"/>
        <charset val="134"/>
      </rPr>
      <t>92</t>
    </r>
    <r>
      <rPr>
        <sz val="10"/>
        <rFont val="宋体"/>
        <charset val="134"/>
      </rPr>
      <t>个、饭盒</t>
    </r>
    <r>
      <rPr>
        <sz val="10"/>
        <rFont val="Arial Narrow"/>
        <charset val="134"/>
      </rPr>
      <t>4</t>
    </r>
    <r>
      <rPr>
        <sz val="10"/>
        <rFont val="宋体"/>
        <charset val="134"/>
      </rPr>
      <t>箱、方便面</t>
    </r>
    <r>
      <rPr>
        <sz val="10"/>
        <rFont val="Arial Narrow"/>
        <charset val="134"/>
      </rPr>
      <t>651</t>
    </r>
    <r>
      <rPr>
        <sz val="10"/>
        <rFont val="宋体"/>
        <charset val="134"/>
      </rPr>
      <t>箱、粉条</t>
    </r>
    <r>
      <rPr>
        <sz val="10"/>
        <rFont val="Arial Narrow"/>
        <charset val="134"/>
      </rPr>
      <t>40</t>
    </r>
    <r>
      <rPr>
        <sz val="10"/>
        <rFont val="宋体"/>
        <charset val="134"/>
      </rPr>
      <t>袋、糕点</t>
    </r>
    <r>
      <rPr>
        <sz val="10"/>
        <rFont val="Arial Narrow"/>
        <charset val="134"/>
      </rPr>
      <t>47</t>
    </r>
    <r>
      <rPr>
        <sz val="10"/>
        <rFont val="宋体"/>
        <charset val="134"/>
      </rPr>
      <t>袋、糕点</t>
    </r>
    <r>
      <rPr>
        <sz val="10"/>
        <rFont val="Arial Narrow"/>
        <charset val="134"/>
      </rPr>
      <t>513</t>
    </r>
    <r>
      <rPr>
        <sz val="10"/>
        <rFont val="宋体"/>
        <charset val="134"/>
      </rPr>
      <t>箱、挂面</t>
    </r>
    <r>
      <rPr>
        <sz val="10"/>
        <rFont val="Arial Narrow"/>
        <charset val="134"/>
      </rPr>
      <t>15</t>
    </r>
    <r>
      <rPr>
        <sz val="10"/>
        <rFont val="宋体"/>
        <charset val="134"/>
      </rPr>
      <t>袋、花生米</t>
    </r>
    <r>
      <rPr>
        <sz val="10"/>
        <rFont val="Arial Narrow"/>
        <charset val="134"/>
      </rPr>
      <t>1</t>
    </r>
    <r>
      <rPr>
        <sz val="10"/>
        <rFont val="宋体"/>
        <charset val="134"/>
      </rPr>
      <t>袋、黄花鱼</t>
    </r>
    <r>
      <rPr>
        <sz val="10"/>
        <rFont val="Arial Narrow"/>
        <charset val="134"/>
      </rPr>
      <t>25</t>
    </r>
    <r>
      <rPr>
        <sz val="10"/>
        <rFont val="宋体"/>
        <charset val="134"/>
      </rPr>
      <t>箱、火腿肠</t>
    </r>
    <r>
      <rPr>
        <sz val="10"/>
        <rFont val="Arial Narrow"/>
        <charset val="134"/>
      </rPr>
      <t>25</t>
    </r>
    <r>
      <rPr>
        <sz val="10"/>
        <rFont val="宋体"/>
        <charset val="134"/>
      </rPr>
      <t>箱、鸡蛋</t>
    </r>
    <r>
      <rPr>
        <sz val="10"/>
        <rFont val="Arial Narrow"/>
        <charset val="134"/>
      </rPr>
      <t>45</t>
    </r>
    <r>
      <rPr>
        <sz val="10"/>
        <rFont val="宋体"/>
        <charset val="134"/>
      </rPr>
      <t>箱、鸡蛋</t>
    </r>
    <r>
      <rPr>
        <sz val="10"/>
        <rFont val="Arial Narrow"/>
        <charset val="134"/>
      </rPr>
      <t>150</t>
    </r>
    <r>
      <rPr>
        <sz val="10"/>
        <rFont val="宋体"/>
        <charset val="134"/>
      </rPr>
      <t>、监控摄像机</t>
    </r>
    <r>
      <rPr>
        <sz val="10"/>
        <rFont val="Arial Narrow"/>
        <charset val="134"/>
      </rPr>
      <t>6</t>
    </r>
    <r>
      <rPr>
        <sz val="10"/>
        <rFont val="宋体"/>
        <charset val="134"/>
      </rPr>
      <t>个、交换机</t>
    </r>
    <r>
      <rPr>
        <sz val="10"/>
        <rFont val="Arial Narrow"/>
        <charset val="134"/>
      </rPr>
      <t>2</t>
    </r>
    <r>
      <rPr>
        <sz val="10"/>
        <rFont val="宋体"/>
        <charset val="134"/>
      </rPr>
      <t>个、胶带</t>
    </r>
    <r>
      <rPr>
        <sz val="10"/>
        <rFont val="Arial Narrow"/>
        <charset val="134"/>
      </rPr>
      <t>3</t>
    </r>
    <r>
      <rPr>
        <sz val="10"/>
        <rFont val="宋体"/>
        <charset val="134"/>
      </rPr>
      <t>、饺子</t>
    </r>
    <r>
      <rPr>
        <sz val="10"/>
        <rFont val="Arial Narrow"/>
        <charset val="134"/>
      </rPr>
      <t>375</t>
    </r>
    <r>
      <rPr>
        <sz val="10"/>
        <rFont val="宋体"/>
        <charset val="134"/>
      </rPr>
      <t>箱、洁厕剂</t>
    </r>
    <r>
      <rPr>
        <sz val="10"/>
        <rFont val="Arial Narrow"/>
        <charset val="134"/>
      </rPr>
      <t>2</t>
    </r>
    <r>
      <rPr>
        <sz val="10"/>
        <rFont val="宋体"/>
        <charset val="134"/>
      </rPr>
      <t>箱、酒精</t>
    </r>
    <r>
      <rPr>
        <sz val="10"/>
        <rFont val="Arial Narrow"/>
        <charset val="134"/>
      </rPr>
      <t>80</t>
    </r>
    <r>
      <rPr>
        <sz val="10"/>
        <rFont val="宋体"/>
        <charset val="134"/>
      </rPr>
      <t>瓶、军大衣</t>
    </r>
    <r>
      <rPr>
        <sz val="10"/>
        <rFont val="Arial Narrow"/>
        <charset val="134"/>
      </rPr>
      <t>350</t>
    </r>
    <r>
      <rPr>
        <sz val="10"/>
        <rFont val="宋体"/>
        <charset val="134"/>
      </rPr>
      <t>件、口罩</t>
    </r>
    <r>
      <rPr>
        <sz val="10"/>
        <rFont val="Arial Narrow"/>
        <charset val="134"/>
      </rPr>
      <t>5</t>
    </r>
    <r>
      <rPr>
        <sz val="10"/>
        <rFont val="宋体"/>
        <charset val="134"/>
      </rPr>
      <t>箱、口罩</t>
    </r>
    <r>
      <rPr>
        <sz val="10"/>
        <rFont val="Arial Narrow"/>
        <charset val="134"/>
      </rPr>
      <t>6400</t>
    </r>
    <r>
      <rPr>
        <sz val="10"/>
        <rFont val="宋体"/>
        <charset val="134"/>
      </rPr>
      <t>只、裤子</t>
    </r>
    <r>
      <rPr>
        <sz val="10"/>
        <rFont val="Arial Narrow"/>
        <charset val="134"/>
      </rPr>
      <t>80</t>
    </r>
    <r>
      <rPr>
        <sz val="10"/>
        <rFont val="宋体"/>
        <charset val="134"/>
      </rPr>
      <t>条、筷子</t>
    </r>
    <r>
      <rPr>
        <sz val="10"/>
        <rFont val="Arial Narrow"/>
        <charset val="134"/>
      </rPr>
      <t>6</t>
    </r>
    <r>
      <rPr>
        <sz val="10"/>
        <rFont val="宋体"/>
        <charset val="134"/>
      </rPr>
      <t>包、矿泉水</t>
    </r>
    <r>
      <rPr>
        <sz val="10"/>
        <rFont val="Arial Narrow"/>
        <charset val="134"/>
      </rPr>
      <t>251</t>
    </r>
    <r>
      <rPr>
        <sz val="10"/>
        <rFont val="宋体"/>
        <charset val="134"/>
      </rPr>
      <t>箱、垃圾桶</t>
    </r>
    <r>
      <rPr>
        <sz val="10"/>
        <rFont val="Arial Narrow"/>
        <charset val="134"/>
      </rPr>
      <t>20</t>
    </r>
    <r>
      <rPr>
        <sz val="10"/>
        <rFont val="宋体"/>
        <charset val="134"/>
      </rPr>
      <t>个、垃圾筒</t>
    </r>
    <r>
      <rPr>
        <sz val="10"/>
        <rFont val="Arial Narrow"/>
        <charset val="134"/>
      </rPr>
      <t>11</t>
    </r>
    <r>
      <rPr>
        <sz val="10"/>
        <rFont val="宋体"/>
        <charset val="134"/>
      </rPr>
      <t>个、脸盆</t>
    </r>
    <r>
      <rPr>
        <sz val="10"/>
        <rFont val="Arial Narrow"/>
        <charset val="134"/>
      </rPr>
      <t>380</t>
    </r>
    <r>
      <rPr>
        <sz val="10"/>
        <rFont val="宋体"/>
        <charset val="134"/>
      </rPr>
      <t>个、凉粉</t>
    </r>
    <r>
      <rPr>
        <sz val="10"/>
        <rFont val="Arial Narrow"/>
        <charset val="134"/>
      </rPr>
      <t>4</t>
    </r>
    <r>
      <rPr>
        <sz val="10"/>
        <rFont val="宋体"/>
        <charset val="134"/>
      </rPr>
      <t>袋、绿豆沙拉</t>
    </r>
    <r>
      <rPr>
        <sz val="10"/>
        <rFont val="Arial Narrow"/>
        <charset val="134"/>
      </rPr>
      <t>3</t>
    </r>
    <r>
      <rPr>
        <sz val="10"/>
        <rFont val="宋体"/>
        <charset val="134"/>
      </rPr>
      <t>箱、麻花</t>
    </r>
    <r>
      <rPr>
        <sz val="10"/>
        <rFont val="Arial Narrow"/>
        <charset val="134"/>
      </rPr>
      <t>1</t>
    </r>
    <r>
      <rPr>
        <sz val="10"/>
        <rFont val="宋体"/>
        <charset val="134"/>
      </rPr>
      <t>箱、馒头</t>
    </r>
    <r>
      <rPr>
        <sz val="10"/>
        <rFont val="Arial Narrow"/>
        <charset val="134"/>
      </rPr>
      <t>74</t>
    </r>
    <r>
      <rPr>
        <sz val="10"/>
        <rFont val="宋体"/>
        <charset val="134"/>
      </rPr>
      <t>袋、毛巾</t>
    </r>
    <r>
      <rPr>
        <sz val="10"/>
        <rFont val="Arial Narrow"/>
        <charset val="134"/>
      </rPr>
      <t>520</t>
    </r>
    <r>
      <rPr>
        <sz val="10"/>
        <rFont val="宋体"/>
        <charset val="134"/>
      </rPr>
      <t>条、米</t>
    </r>
    <r>
      <rPr>
        <sz val="10"/>
        <rFont val="Arial Narrow"/>
        <charset val="134"/>
      </rPr>
      <t>15</t>
    </r>
    <r>
      <rPr>
        <sz val="10"/>
        <rFont val="宋体"/>
        <charset val="134"/>
      </rPr>
      <t>袋、米醋</t>
    </r>
    <r>
      <rPr>
        <sz val="10"/>
        <rFont val="Arial Narrow"/>
        <charset val="134"/>
      </rPr>
      <t>9</t>
    </r>
    <r>
      <rPr>
        <sz val="10"/>
        <rFont val="宋体"/>
        <charset val="134"/>
      </rPr>
      <t>箱、米饭</t>
    </r>
    <r>
      <rPr>
        <sz val="10"/>
        <rFont val="Arial Narrow"/>
        <charset val="134"/>
      </rPr>
      <t>362</t>
    </r>
    <r>
      <rPr>
        <sz val="10"/>
        <rFont val="宋体"/>
        <charset val="134"/>
      </rPr>
      <t>箱、棉被</t>
    </r>
    <r>
      <rPr>
        <sz val="10"/>
        <rFont val="Arial Narrow"/>
        <charset val="134"/>
      </rPr>
      <t>6</t>
    </r>
    <r>
      <rPr>
        <sz val="10"/>
        <rFont val="宋体"/>
        <charset val="134"/>
      </rPr>
      <t>套、棉被</t>
    </r>
    <r>
      <rPr>
        <sz val="10"/>
        <rFont val="Arial Narrow"/>
        <charset val="134"/>
      </rPr>
      <t>461</t>
    </r>
    <r>
      <rPr>
        <sz val="10"/>
        <rFont val="宋体"/>
        <charset val="134"/>
      </rPr>
      <t>条、棉裤</t>
    </r>
    <r>
      <rPr>
        <sz val="10"/>
        <rFont val="Arial Narrow"/>
        <charset val="134"/>
      </rPr>
      <t>50</t>
    </r>
    <r>
      <rPr>
        <sz val="10"/>
        <rFont val="宋体"/>
        <charset val="134"/>
      </rPr>
      <t>条、棉衣</t>
    </r>
    <r>
      <rPr>
        <sz val="10"/>
        <rFont val="Arial Narrow"/>
        <charset val="134"/>
      </rPr>
      <t>50</t>
    </r>
    <r>
      <rPr>
        <sz val="10"/>
        <rFont val="宋体"/>
        <charset val="134"/>
      </rPr>
      <t>件、面</t>
    </r>
    <r>
      <rPr>
        <sz val="10"/>
        <rFont val="Arial Narrow"/>
        <charset val="134"/>
      </rPr>
      <t>62</t>
    </r>
    <r>
      <rPr>
        <sz val="10"/>
        <rFont val="宋体"/>
        <charset val="134"/>
      </rPr>
      <t>袋、面包</t>
    </r>
    <r>
      <rPr>
        <sz val="10"/>
        <rFont val="Arial Narrow"/>
        <charset val="134"/>
      </rPr>
      <t>29</t>
    </r>
    <r>
      <rPr>
        <sz val="10"/>
        <rFont val="宋体"/>
        <charset val="134"/>
      </rPr>
      <t>袋、面包</t>
    </r>
    <r>
      <rPr>
        <sz val="10"/>
        <rFont val="Arial Narrow"/>
        <charset val="134"/>
      </rPr>
      <t>3</t>
    </r>
    <r>
      <rPr>
        <sz val="10"/>
        <rFont val="宋体"/>
        <charset val="134"/>
      </rPr>
      <t>箱、面粉</t>
    </r>
    <r>
      <rPr>
        <sz val="10"/>
        <rFont val="Arial Narrow"/>
        <charset val="134"/>
      </rPr>
      <t>52</t>
    </r>
    <r>
      <rPr>
        <sz val="10"/>
        <rFont val="宋体"/>
        <charset val="134"/>
      </rPr>
      <t>袋、馍</t>
    </r>
    <r>
      <rPr>
        <sz val="10"/>
        <rFont val="Arial Narrow"/>
        <charset val="134"/>
      </rPr>
      <t>96</t>
    </r>
    <r>
      <rPr>
        <sz val="10"/>
        <rFont val="宋体"/>
        <charset val="134"/>
      </rPr>
      <t>袋、馍片</t>
    </r>
    <r>
      <rPr>
        <sz val="10"/>
        <rFont val="Arial Narrow"/>
        <charset val="134"/>
      </rPr>
      <t>50</t>
    </r>
    <r>
      <rPr>
        <sz val="10"/>
        <rFont val="宋体"/>
        <charset val="134"/>
      </rPr>
      <t>袋、奶</t>
    </r>
    <r>
      <rPr>
        <sz val="10"/>
        <rFont val="Arial Narrow"/>
        <charset val="134"/>
      </rPr>
      <t>395</t>
    </r>
    <r>
      <rPr>
        <sz val="10"/>
        <rFont val="宋体"/>
        <charset val="134"/>
      </rPr>
      <t>箱、奶粉</t>
    </r>
    <r>
      <rPr>
        <sz val="10"/>
        <rFont val="Arial Narrow"/>
        <charset val="134"/>
      </rPr>
      <t>1</t>
    </r>
    <r>
      <rPr>
        <sz val="10"/>
        <rFont val="宋体"/>
        <charset val="134"/>
      </rPr>
      <t>箱、牛奶</t>
    </r>
    <r>
      <rPr>
        <sz val="10"/>
        <rFont val="Arial Narrow"/>
        <charset val="134"/>
      </rPr>
      <t>136</t>
    </r>
    <r>
      <rPr>
        <sz val="10"/>
        <rFont val="宋体"/>
        <charset val="134"/>
      </rPr>
      <t>箱、排骨</t>
    </r>
    <r>
      <rPr>
        <sz val="10"/>
        <rFont val="Arial Narrow"/>
        <charset val="134"/>
      </rPr>
      <t>200</t>
    </r>
    <r>
      <rPr>
        <sz val="10"/>
        <rFont val="宋体"/>
        <charset val="134"/>
      </rPr>
      <t>斤、肉</t>
    </r>
    <r>
      <rPr>
        <sz val="10"/>
        <rFont val="Arial Narrow"/>
        <charset val="134"/>
      </rPr>
      <t>4</t>
    </r>
    <r>
      <rPr>
        <sz val="10"/>
        <rFont val="宋体"/>
        <charset val="134"/>
      </rPr>
      <t>袋、肉</t>
    </r>
    <r>
      <rPr>
        <sz val="10"/>
        <rFont val="Arial Narrow"/>
        <charset val="134"/>
      </rPr>
      <t>366</t>
    </r>
    <r>
      <rPr>
        <sz val="10"/>
        <rFont val="宋体"/>
        <charset val="134"/>
      </rPr>
      <t>斤、肉</t>
    </r>
    <r>
      <rPr>
        <sz val="10"/>
        <rFont val="Arial Narrow"/>
        <charset val="134"/>
      </rPr>
      <t>3</t>
    </r>
    <r>
      <rPr>
        <sz val="10"/>
        <rFont val="宋体"/>
        <charset val="134"/>
      </rPr>
      <t>扇、扫帚</t>
    </r>
    <r>
      <rPr>
        <sz val="10"/>
        <rFont val="Arial Narrow"/>
        <charset val="134"/>
      </rPr>
      <t>10</t>
    </r>
    <r>
      <rPr>
        <sz val="10"/>
        <rFont val="宋体"/>
        <charset val="134"/>
      </rPr>
      <t>把、摄像机电源</t>
    </r>
    <r>
      <rPr>
        <sz val="10"/>
        <rFont val="Arial Narrow"/>
        <charset val="134"/>
      </rPr>
      <t>2</t>
    </r>
    <r>
      <rPr>
        <sz val="10"/>
        <rFont val="宋体"/>
        <charset val="134"/>
      </rPr>
      <t>个、摄像机支架</t>
    </r>
    <r>
      <rPr>
        <sz val="10"/>
        <rFont val="Arial Narrow"/>
        <charset val="134"/>
      </rPr>
      <t>2</t>
    </r>
    <r>
      <rPr>
        <sz val="10"/>
        <rFont val="宋体"/>
        <charset val="134"/>
      </rPr>
      <t>个、生抽</t>
    </r>
    <r>
      <rPr>
        <sz val="10"/>
        <rFont val="Arial Narrow"/>
        <charset val="134"/>
      </rPr>
      <t>1</t>
    </r>
    <r>
      <rPr>
        <sz val="10"/>
        <rFont val="宋体"/>
        <charset val="134"/>
      </rPr>
      <t>箱、湿巾</t>
    </r>
    <r>
      <rPr>
        <sz val="10"/>
        <rFont val="Arial Narrow"/>
        <charset val="134"/>
      </rPr>
      <t>11</t>
    </r>
    <r>
      <rPr>
        <sz val="10"/>
        <rFont val="宋体"/>
        <charset val="134"/>
      </rPr>
      <t>箱、食用油</t>
    </r>
    <r>
      <rPr>
        <sz val="10"/>
        <rFont val="Arial Narrow"/>
        <charset val="134"/>
      </rPr>
      <t>1</t>
    </r>
    <r>
      <rPr>
        <sz val="10"/>
        <rFont val="宋体"/>
        <charset val="134"/>
      </rPr>
      <t>桶、手电筒</t>
    </r>
    <r>
      <rPr>
        <sz val="10"/>
        <rFont val="Arial Narrow"/>
        <charset val="134"/>
      </rPr>
      <t>10</t>
    </r>
    <r>
      <rPr>
        <sz val="10"/>
        <rFont val="宋体"/>
        <charset val="134"/>
      </rPr>
      <t>个、手套</t>
    </r>
    <r>
      <rPr>
        <sz val="10"/>
        <rFont val="Arial Narrow"/>
        <charset val="134"/>
      </rPr>
      <t>1</t>
    </r>
    <r>
      <rPr>
        <sz val="10"/>
        <rFont val="宋体"/>
        <charset val="134"/>
      </rPr>
      <t>包、手套</t>
    </r>
    <r>
      <rPr>
        <sz val="10"/>
        <rFont val="Arial Narrow"/>
        <charset val="134"/>
      </rPr>
      <t>348</t>
    </r>
    <r>
      <rPr>
        <sz val="10"/>
        <rFont val="宋体"/>
        <charset val="134"/>
      </rPr>
      <t>双、蔬菜</t>
    </r>
    <r>
      <rPr>
        <sz val="10"/>
        <rFont val="Arial Narrow"/>
        <charset val="134"/>
      </rPr>
      <t>15</t>
    </r>
    <r>
      <rPr>
        <sz val="10"/>
        <rFont val="宋体"/>
        <charset val="134"/>
      </rPr>
      <t>袋、蔬菜</t>
    </r>
    <r>
      <rPr>
        <sz val="10"/>
        <rFont val="Arial Narrow"/>
        <charset val="134"/>
      </rPr>
      <t>504</t>
    </r>
    <r>
      <rPr>
        <sz val="10"/>
        <rFont val="宋体"/>
        <charset val="134"/>
      </rPr>
      <t>箱、水</t>
    </r>
    <r>
      <rPr>
        <sz val="10"/>
        <rFont val="Arial Narrow"/>
        <charset val="134"/>
      </rPr>
      <t>198</t>
    </r>
    <r>
      <rPr>
        <sz val="10"/>
        <rFont val="宋体"/>
        <charset val="134"/>
      </rPr>
      <t>桶、水</t>
    </r>
    <r>
      <rPr>
        <sz val="10"/>
        <rFont val="Arial Narrow"/>
        <charset val="134"/>
      </rPr>
      <t>948</t>
    </r>
    <r>
      <rPr>
        <sz val="10"/>
        <rFont val="宋体"/>
        <charset val="134"/>
      </rPr>
      <t>箱、水果</t>
    </r>
    <r>
      <rPr>
        <sz val="10"/>
        <rFont val="Arial Narrow"/>
        <charset val="134"/>
      </rPr>
      <t>33</t>
    </r>
    <r>
      <rPr>
        <sz val="10"/>
        <rFont val="宋体"/>
        <charset val="134"/>
      </rPr>
      <t>箱、水晶头</t>
    </r>
    <r>
      <rPr>
        <sz val="10"/>
        <rFont val="Arial Narrow"/>
        <charset val="134"/>
      </rPr>
      <t>14</t>
    </r>
    <r>
      <rPr>
        <sz val="10"/>
        <rFont val="宋体"/>
        <charset val="134"/>
      </rPr>
      <t>个、速冻包子</t>
    </r>
    <r>
      <rPr>
        <sz val="10"/>
        <rFont val="Arial Narrow"/>
        <charset val="134"/>
      </rPr>
      <t>67</t>
    </r>
    <r>
      <rPr>
        <sz val="10"/>
        <rFont val="宋体"/>
        <charset val="134"/>
      </rPr>
      <t>件、速冻饺子</t>
    </r>
    <r>
      <rPr>
        <sz val="10"/>
        <rFont val="Arial Narrow"/>
        <charset val="134"/>
      </rPr>
      <t>30</t>
    </r>
    <r>
      <rPr>
        <sz val="10"/>
        <rFont val="宋体"/>
        <charset val="134"/>
      </rPr>
      <t>箱、酸奶</t>
    </r>
    <r>
      <rPr>
        <sz val="10"/>
        <rFont val="Arial Narrow"/>
        <charset val="134"/>
      </rPr>
      <t>30</t>
    </r>
    <r>
      <rPr>
        <sz val="10"/>
        <rFont val="宋体"/>
        <charset val="134"/>
      </rPr>
      <t>箱、太阳伞</t>
    </r>
    <r>
      <rPr>
        <sz val="10"/>
        <rFont val="Arial Narrow"/>
        <charset val="134"/>
      </rPr>
      <t>2</t>
    </r>
    <r>
      <rPr>
        <sz val="10"/>
        <rFont val="宋体"/>
        <charset val="134"/>
      </rPr>
      <t>个、笤帚</t>
    </r>
    <r>
      <rPr>
        <sz val="10"/>
        <rFont val="Arial Narrow"/>
        <charset val="134"/>
      </rPr>
      <t>15</t>
    </r>
    <r>
      <rPr>
        <sz val="10"/>
        <rFont val="宋体"/>
        <charset val="134"/>
      </rPr>
      <t>把、土豆</t>
    </r>
    <r>
      <rPr>
        <sz val="10"/>
        <rFont val="Arial Narrow"/>
        <charset val="134"/>
      </rPr>
      <t>1</t>
    </r>
    <r>
      <rPr>
        <sz val="10"/>
        <rFont val="宋体"/>
        <charset val="134"/>
      </rPr>
      <t>袋、碗托</t>
    </r>
    <r>
      <rPr>
        <sz val="10"/>
        <rFont val="Arial Narrow"/>
        <charset val="134"/>
      </rPr>
      <t>4500</t>
    </r>
    <r>
      <rPr>
        <sz val="10"/>
        <rFont val="宋体"/>
        <charset val="134"/>
      </rPr>
      <t>个、网线</t>
    </r>
    <r>
      <rPr>
        <sz val="10"/>
        <rFont val="Arial Narrow"/>
        <charset val="134"/>
      </rPr>
      <t>400</t>
    </r>
    <r>
      <rPr>
        <sz val="10"/>
        <rFont val="宋体"/>
        <charset val="134"/>
      </rPr>
      <t>、卫生巾</t>
    </r>
    <r>
      <rPr>
        <sz val="10"/>
        <rFont val="Arial Narrow"/>
        <charset val="134"/>
      </rPr>
      <t>2</t>
    </r>
    <r>
      <rPr>
        <sz val="10"/>
        <rFont val="宋体"/>
        <charset val="134"/>
      </rPr>
      <t>箱、卫生纸</t>
    </r>
    <r>
      <rPr>
        <sz val="10"/>
        <rFont val="Arial Narrow"/>
        <charset val="134"/>
      </rPr>
      <t>3</t>
    </r>
    <r>
      <rPr>
        <sz val="10"/>
        <rFont val="宋体"/>
        <charset val="134"/>
      </rPr>
      <t>包、卫生纸</t>
    </r>
    <r>
      <rPr>
        <sz val="10"/>
        <rFont val="Arial Narrow"/>
        <charset val="134"/>
      </rPr>
      <t>10</t>
    </r>
    <r>
      <rPr>
        <sz val="10"/>
        <rFont val="宋体"/>
        <charset val="134"/>
      </rPr>
      <t>提、味动力</t>
    </r>
    <r>
      <rPr>
        <sz val="10"/>
        <rFont val="Arial Narrow"/>
        <charset val="134"/>
      </rPr>
      <t>70</t>
    </r>
    <r>
      <rPr>
        <sz val="10"/>
        <rFont val="宋体"/>
        <charset val="134"/>
      </rPr>
      <t>箱、洗手液</t>
    </r>
    <r>
      <rPr>
        <sz val="10"/>
        <rFont val="Arial Narrow"/>
        <charset val="134"/>
      </rPr>
      <t>12</t>
    </r>
    <r>
      <rPr>
        <sz val="10"/>
        <rFont val="宋体"/>
        <charset val="134"/>
      </rPr>
      <t>箱、洗衣液</t>
    </r>
    <r>
      <rPr>
        <sz val="10"/>
        <rFont val="Arial Narrow"/>
        <charset val="134"/>
      </rPr>
      <t>1</t>
    </r>
    <r>
      <rPr>
        <sz val="10"/>
        <rFont val="宋体"/>
        <charset val="134"/>
      </rPr>
      <t>箱、线手套</t>
    </r>
    <r>
      <rPr>
        <sz val="10"/>
        <rFont val="Arial Narrow"/>
        <charset val="134"/>
      </rPr>
      <t>400</t>
    </r>
    <r>
      <rPr>
        <sz val="10"/>
        <rFont val="宋体"/>
        <charset val="134"/>
      </rPr>
      <t>双、香肠箱香皂</t>
    </r>
    <r>
      <rPr>
        <sz val="10"/>
        <rFont val="Arial Narrow"/>
        <charset val="134"/>
      </rPr>
      <t>372</t>
    </r>
    <r>
      <rPr>
        <sz val="10"/>
        <rFont val="宋体"/>
        <charset val="134"/>
      </rPr>
      <t>块、消毒喷雾酒精</t>
    </r>
    <r>
      <rPr>
        <sz val="10"/>
        <rFont val="Arial Narrow"/>
        <charset val="134"/>
      </rPr>
      <t>60</t>
    </r>
    <r>
      <rPr>
        <sz val="10"/>
        <rFont val="宋体"/>
        <charset val="134"/>
      </rPr>
      <t>瓶、消毒液</t>
    </r>
    <r>
      <rPr>
        <sz val="10"/>
        <rFont val="Arial Narrow"/>
        <charset val="134"/>
      </rPr>
      <t>23</t>
    </r>
    <r>
      <rPr>
        <sz val="10"/>
        <rFont val="宋体"/>
        <charset val="134"/>
      </rPr>
      <t>桶、消毒液</t>
    </r>
    <r>
      <rPr>
        <sz val="10"/>
        <rFont val="Arial Narrow"/>
        <charset val="134"/>
      </rPr>
      <t>90</t>
    </r>
    <r>
      <rPr>
        <sz val="10"/>
        <rFont val="宋体"/>
        <charset val="134"/>
      </rPr>
      <t>箱、消毒液（</t>
    </r>
    <r>
      <rPr>
        <sz val="10"/>
        <rFont val="Arial Narrow"/>
        <charset val="134"/>
      </rPr>
      <t>84</t>
    </r>
    <r>
      <rPr>
        <sz val="10"/>
        <rFont val="宋体"/>
        <charset val="134"/>
      </rPr>
      <t>）</t>
    </r>
    <r>
      <rPr>
        <sz val="10"/>
        <rFont val="Arial Narrow"/>
        <charset val="134"/>
      </rPr>
      <t>5</t>
    </r>
    <r>
      <rPr>
        <sz val="10"/>
        <rFont val="宋体"/>
        <charset val="134"/>
      </rPr>
      <t>桶、消毒液（亚宝</t>
    </r>
    <r>
      <rPr>
        <sz val="10"/>
        <rFont val="Arial Narrow"/>
        <charset val="134"/>
      </rPr>
      <t>84</t>
    </r>
    <r>
      <rPr>
        <sz val="10"/>
        <rFont val="宋体"/>
        <charset val="134"/>
      </rPr>
      <t>）</t>
    </r>
    <r>
      <rPr>
        <sz val="10"/>
        <rFont val="Arial Narrow"/>
        <charset val="134"/>
      </rPr>
      <t>10</t>
    </r>
    <r>
      <rPr>
        <sz val="10"/>
        <rFont val="宋体"/>
        <charset val="134"/>
      </rPr>
      <t>箱、鞋</t>
    </r>
    <r>
      <rPr>
        <sz val="10"/>
        <rFont val="Arial Narrow"/>
        <charset val="134"/>
      </rPr>
      <t>40</t>
    </r>
    <r>
      <rPr>
        <sz val="10"/>
        <rFont val="宋体"/>
        <charset val="134"/>
      </rPr>
      <t>双、行军床</t>
    </r>
    <r>
      <rPr>
        <sz val="10"/>
        <rFont val="Arial Narrow"/>
        <charset val="134"/>
      </rPr>
      <t>240</t>
    </r>
    <r>
      <rPr>
        <sz val="10"/>
        <rFont val="宋体"/>
        <charset val="134"/>
      </rPr>
      <t>张、鸭腿</t>
    </r>
    <r>
      <rPr>
        <sz val="10"/>
        <rFont val="Arial Narrow"/>
        <charset val="134"/>
      </rPr>
      <t>15</t>
    </r>
    <r>
      <rPr>
        <sz val="10"/>
        <rFont val="宋体"/>
        <charset val="134"/>
      </rPr>
      <t>箱、牙膏</t>
    </r>
    <r>
      <rPr>
        <sz val="10"/>
        <rFont val="Arial Narrow"/>
        <charset val="134"/>
      </rPr>
      <t>427</t>
    </r>
    <r>
      <rPr>
        <sz val="10"/>
        <rFont val="宋体"/>
        <charset val="134"/>
      </rPr>
      <t>个、牙刷</t>
    </r>
    <r>
      <rPr>
        <sz val="10"/>
        <rFont val="Arial Narrow"/>
        <charset val="134"/>
      </rPr>
      <t>558</t>
    </r>
    <r>
      <rPr>
        <sz val="10"/>
        <rFont val="宋体"/>
        <charset val="134"/>
      </rPr>
      <t>个、盐</t>
    </r>
    <r>
      <rPr>
        <sz val="10"/>
        <rFont val="Arial Narrow"/>
        <charset val="134"/>
      </rPr>
      <t>15</t>
    </r>
    <r>
      <rPr>
        <sz val="10"/>
        <rFont val="宋体"/>
        <charset val="134"/>
      </rPr>
      <t>袋、羊肉泡方便面</t>
    </r>
    <r>
      <rPr>
        <sz val="10"/>
        <rFont val="Arial Narrow"/>
        <charset val="134"/>
      </rPr>
      <t>12</t>
    </r>
    <r>
      <rPr>
        <sz val="10"/>
        <rFont val="宋体"/>
        <charset val="134"/>
      </rPr>
      <t>箱、药茶</t>
    </r>
    <r>
      <rPr>
        <sz val="10"/>
        <rFont val="Arial Narrow"/>
        <charset val="134"/>
      </rPr>
      <t>2</t>
    </r>
    <r>
      <rPr>
        <sz val="10"/>
        <rFont val="宋体"/>
        <charset val="134"/>
      </rPr>
      <t>箱、一次性杯子</t>
    </r>
    <r>
      <rPr>
        <sz val="10"/>
        <rFont val="Arial Narrow"/>
        <charset val="134"/>
      </rPr>
      <t>3</t>
    </r>
    <r>
      <rPr>
        <sz val="10"/>
        <rFont val="宋体"/>
        <charset val="134"/>
      </rPr>
      <t>箱、一次性餐盒</t>
    </r>
    <r>
      <rPr>
        <sz val="10"/>
        <rFont val="Arial Narrow"/>
        <charset val="134"/>
      </rPr>
      <t>2</t>
    </r>
    <r>
      <rPr>
        <sz val="10"/>
        <rFont val="宋体"/>
        <charset val="134"/>
      </rPr>
      <t>箱、一次性口罩</t>
    </r>
    <r>
      <rPr>
        <sz val="10"/>
        <rFont val="Arial Narrow"/>
        <charset val="134"/>
      </rPr>
      <t>2000</t>
    </r>
    <r>
      <rPr>
        <sz val="10"/>
        <rFont val="宋体"/>
        <charset val="134"/>
      </rPr>
      <t>只、一次性筷子</t>
    </r>
    <r>
      <rPr>
        <sz val="10"/>
        <rFont val="Arial Narrow"/>
        <charset val="134"/>
      </rPr>
      <t>3</t>
    </r>
    <r>
      <rPr>
        <sz val="10"/>
        <rFont val="宋体"/>
        <charset val="134"/>
      </rPr>
      <t>箱、硬盘</t>
    </r>
    <r>
      <rPr>
        <sz val="10"/>
        <rFont val="Arial Narrow"/>
        <charset val="134"/>
      </rPr>
      <t>2</t>
    </r>
    <r>
      <rPr>
        <sz val="10"/>
        <rFont val="宋体"/>
        <charset val="134"/>
      </rPr>
      <t>个、硬盘录像机</t>
    </r>
    <r>
      <rPr>
        <sz val="10"/>
        <rFont val="Arial Narrow"/>
        <charset val="134"/>
      </rPr>
      <t>1</t>
    </r>
    <r>
      <rPr>
        <sz val="10"/>
        <rFont val="宋体"/>
        <charset val="134"/>
      </rPr>
      <t>个、油</t>
    </r>
    <r>
      <rPr>
        <sz val="10"/>
        <rFont val="Arial Narrow"/>
        <charset val="134"/>
      </rPr>
      <t>11</t>
    </r>
    <r>
      <rPr>
        <sz val="10"/>
        <rFont val="宋体"/>
        <charset val="134"/>
      </rPr>
      <t>桶油</t>
    </r>
    <r>
      <rPr>
        <sz val="10"/>
        <rFont val="Arial Narrow"/>
        <charset val="134"/>
      </rPr>
      <t>60</t>
    </r>
    <r>
      <rPr>
        <sz val="10"/>
        <rFont val="宋体"/>
        <charset val="134"/>
      </rPr>
      <t>箱、鱼罐头</t>
    </r>
    <r>
      <rPr>
        <sz val="10"/>
        <rFont val="Arial Narrow"/>
        <charset val="134"/>
      </rPr>
      <t>3</t>
    </r>
    <r>
      <rPr>
        <sz val="10"/>
        <rFont val="宋体"/>
        <charset val="134"/>
      </rPr>
      <t>箱、羽绒棉背心</t>
    </r>
    <r>
      <rPr>
        <sz val="10"/>
        <rFont val="Arial Narrow"/>
        <charset val="134"/>
      </rPr>
      <t>410</t>
    </r>
    <r>
      <rPr>
        <sz val="10"/>
        <rFont val="宋体"/>
        <charset val="134"/>
      </rPr>
      <t>件、雨鞋</t>
    </r>
    <r>
      <rPr>
        <sz val="10"/>
        <rFont val="Arial Narrow"/>
        <charset val="134"/>
      </rPr>
      <t>35</t>
    </r>
    <r>
      <rPr>
        <sz val="10"/>
        <rFont val="宋体"/>
        <charset val="134"/>
      </rPr>
      <t>双雨衣</t>
    </r>
    <r>
      <rPr>
        <sz val="10"/>
        <rFont val="Arial Narrow"/>
        <charset val="134"/>
      </rPr>
      <t>215</t>
    </r>
    <r>
      <rPr>
        <sz val="10"/>
        <rFont val="宋体"/>
        <charset val="134"/>
      </rPr>
      <t>件、扎带</t>
    </r>
    <r>
      <rPr>
        <sz val="10"/>
        <rFont val="Arial Narrow"/>
        <charset val="134"/>
      </rPr>
      <t>1</t>
    </r>
    <r>
      <rPr>
        <sz val="10"/>
        <rFont val="宋体"/>
        <charset val="134"/>
      </rPr>
      <t>榨菜</t>
    </r>
    <r>
      <rPr>
        <sz val="10"/>
        <rFont val="Arial Narrow"/>
        <charset val="134"/>
      </rPr>
      <t>28</t>
    </r>
    <r>
      <rPr>
        <sz val="10"/>
        <rFont val="宋体"/>
        <charset val="134"/>
      </rPr>
      <t>箱、照明灯</t>
    </r>
    <r>
      <rPr>
        <sz val="10"/>
        <rFont val="Arial Narrow"/>
        <charset val="134"/>
      </rPr>
      <t>15</t>
    </r>
    <r>
      <rPr>
        <sz val="10"/>
        <rFont val="宋体"/>
        <charset val="134"/>
      </rPr>
      <t>个、枕巾</t>
    </r>
    <r>
      <rPr>
        <sz val="10"/>
        <rFont val="Arial Narrow"/>
        <charset val="134"/>
      </rPr>
      <t>40</t>
    </r>
    <r>
      <rPr>
        <sz val="10"/>
        <rFont val="宋体"/>
        <charset val="134"/>
      </rPr>
      <t>个、枕头</t>
    </r>
    <r>
      <rPr>
        <sz val="10"/>
        <rFont val="Arial Narrow"/>
        <charset val="134"/>
      </rPr>
      <t>180</t>
    </r>
    <r>
      <rPr>
        <sz val="10"/>
        <rFont val="宋体"/>
        <charset val="134"/>
      </rPr>
      <t>个、纸</t>
    </r>
    <r>
      <rPr>
        <sz val="10"/>
        <rFont val="Arial Narrow"/>
        <charset val="134"/>
      </rPr>
      <t>20</t>
    </r>
    <r>
      <rPr>
        <sz val="10"/>
        <rFont val="宋体"/>
        <charset val="134"/>
      </rPr>
      <t>提、猪肉</t>
    </r>
    <r>
      <rPr>
        <sz val="10"/>
        <rFont val="Arial Narrow"/>
        <charset val="134"/>
      </rPr>
      <t>2</t>
    </r>
    <r>
      <rPr>
        <sz val="10"/>
        <rFont val="宋体"/>
        <charset val="134"/>
      </rPr>
      <t>袋、、猪肉</t>
    </r>
    <r>
      <rPr>
        <sz val="10"/>
        <rFont val="Arial Narrow"/>
        <charset val="134"/>
      </rPr>
      <t>56.5</t>
    </r>
    <r>
      <rPr>
        <sz val="10"/>
        <rFont val="宋体"/>
        <charset val="134"/>
      </rPr>
      <t>斤猪肉</t>
    </r>
    <r>
      <rPr>
        <sz val="10"/>
        <rFont val="Arial Narrow"/>
        <charset val="134"/>
      </rPr>
      <t>1</t>
    </r>
    <r>
      <rPr>
        <sz val="10"/>
        <rFont val="宋体"/>
        <charset val="134"/>
      </rPr>
      <t>扇、自嗨锅</t>
    </r>
    <r>
      <rPr>
        <sz val="10"/>
        <rFont val="Arial Narrow"/>
        <charset val="134"/>
      </rPr>
      <t>1000</t>
    </r>
    <r>
      <rPr>
        <sz val="10"/>
        <rFont val="宋体"/>
        <charset val="134"/>
      </rPr>
      <t>箱</t>
    </r>
  </si>
  <si>
    <r>
      <rPr>
        <sz val="10"/>
        <rFont val="宋体"/>
        <charset val="134"/>
      </rPr>
      <t>盐湖区解州社区</t>
    </r>
  </si>
  <si>
    <r>
      <rPr>
        <sz val="10"/>
        <rFont val="宋体"/>
        <charset val="134"/>
      </rPr>
      <t>棉被</t>
    </r>
    <r>
      <rPr>
        <sz val="10"/>
        <rFont val="Arial Narrow"/>
        <charset val="134"/>
      </rPr>
      <t>50</t>
    </r>
    <r>
      <rPr>
        <sz val="10"/>
        <rFont val="宋体"/>
        <charset val="134"/>
      </rPr>
      <t>条、棉褥</t>
    </r>
    <r>
      <rPr>
        <sz val="10"/>
        <rFont val="Arial Narrow"/>
        <charset val="134"/>
      </rPr>
      <t>75</t>
    </r>
    <r>
      <rPr>
        <sz val="10"/>
        <rFont val="宋体"/>
        <charset val="134"/>
      </rPr>
      <t>床</t>
    </r>
  </si>
  <si>
    <r>
      <rPr>
        <sz val="10"/>
        <rFont val="宋体"/>
        <charset val="134"/>
      </rPr>
      <t>上王中心校</t>
    </r>
  </si>
  <si>
    <r>
      <rPr>
        <sz val="10"/>
        <rFont val="宋体"/>
        <charset val="134"/>
      </rPr>
      <t>鸿星尔克鞋</t>
    </r>
    <r>
      <rPr>
        <sz val="10"/>
        <rFont val="Arial Narrow"/>
        <charset val="134"/>
      </rPr>
      <t>22</t>
    </r>
    <r>
      <rPr>
        <sz val="10"/>
        <rFont val="宋体"/>
        <charset val="134"/>
      </rPr>
      <t>箱、鸿星尔克衣服</t>
    </r>
    <r>
      <rPr>
        <sz val="10"/>
        <rFont val="Arial Narrow"/>
        <charset val="134"/>
      </rPr>
      <t>11</t>
    </r>
    <r>
      <rPr>
        <sz val="10"/>
        <rFont val="宋体"/>
        <charset val="134"/>
      </rPr>
      <t>箱、口罩</t>
    </r>
    <r>
      <rPr>
        <sz val="10"/>
        <rFont val="Arial Narrow"/>
        <charset val="134"/>
      </rPr>
      <t>4</t>
    </r>
    <r>
      <rPr>
        <sz val="10"/>
        <rFont val="宋体"/>
        <charset val="134"/>
      </rPr>
      <t>箱</t>
    </r>
  </si>
  <si>
    <r>
      <rPr>
        <sz val="10"/>
        <rFont val="宋体"/>
        <charset val="134"/>
      </rPr>
      <t>上王学校</t>
    </r>
  </si>
  <si>
    <r>
      <rPr>
        <sz val="10"/>
        <rFont val="宋体"/>
        <charset val="134"/>
      </rPr>
      <t>口罩</t>
    </r>
    <r>
      <rPr>
        <sz val="10"/>
        <rFont val="Arial Narrow"/>
        <charset val="134"/>
      </rPr>
      <t>4</t>
    </r>
    <r>
      <rPr>
        <sz val="10"/>
        <rFont val="宋体"/>
        <charset val="134"/>
      </rPr>
      <t>箱、衣服</t>
    </r>
    <r>
      <rPr>
        <sz val="10"/>
        <rFont val="Arial Narrow"/>
        <charset val="134"/>
      </rPr>
      <t>11</t>
    </r>
    <r>
      <rPr>
        <sz val="10"/>
        <rFont val="宋体"/>
        <charset val="134"/>
      </rPr>
      <t>箱、运动鞋</t>
    </r>
    <r>
      <rPr>
        <sz val="10"/>
        <rFont val="Arial Narrow"/>
        <charset val="134"/>
      </rPr>
      <t>22</t>
    </r>
    <r>
      <rPr>
        <sz val="10"/>
        <rFont val="宋体"/>
        <charset val="134"/>
      </rPr>
      <t>箱</t>
    </r>
  </si>
  <si>
    <r>
      <rPr>
        <sz val="10"/>
        <rFont val="宋体"/>
        <charset val="134"/>
      </rPr>
      <t>府东街社区</t>
    </r>
  </si>
  <si>
    <r>
      <rPr>
        <sz val="10"/>
        <rFont val="宋体"/>
        <charset val="134"/>
      </rPr>
      <t>口罩</t>
    </r>
    <r>
      <rPr>
        <sz val="10"/>
        <rFont val="Arial Narrow"/>
        <charset val="134"/>
      </rPr>
      <t>1</t>
    </r>
    <r>
      <rPr>
        <sz val="10"/>
        <rFont val="宋体"/>
        <charset val="134"/>
      </rPr>
      <t>箱</t>
    </r>
  </si>
  <si>
    <r>
      <rPr>
        <sz val="10"/>
        <rFont val="宋体"/>
        <charset val="134"/>
      </rPr>
      <t>鸿晋社区</t>
    </r>
  </si>
  <si>
    <r>
      <rPr>
        <sz val="10"/>
        <rFont val="宋体"/>
        <charset val="134"/>
      </rPr>
      <t>口罩</t>
    </r>
    <r>
      <rPr>
        <sz val="10"/>
        <rFont val="Arial Narrow"/>
        <charset val="134"/>
      </rPr>
      <t>2</t>
    </r>
    <r>
      <rPr>
        <sz val="10"/>
        <rFont val="宋体"/>
        <charset val="134"/>
      </rPr>
      <t>箱</t>
    </r>
  </si>
  <si>
    <r>
      <rPr>
        <sz val="10"/>
        <rFont val="宋体"/>
        <charset val="134"/>
      </rPr>
      <t>平陆县常乐镇人民政府</t>
    </r>
  </si>
  <si>
    <r>
      <rPr>
        <sz val="10"/>
        <rFont val="宋体"/>
        <charset val="134"/>
      </rPr>
      <t>小面包</t>
    </r>
    <r>
      <rPr>
        <sz val="10"/>
        <rFont val="Arial Narrow"/>
        <charset val="134"/>
      </rPr>
      <t>150</t>
    </r>
    <r>
      <rPr>
        <sz val="10"/>
        <rFont val="宋体"/>
        <charset val="134"/>
      </rPr>
      <t>箱、面粉</t>
    </r>
    <r>
      <rPr>
        <sz val="10"/>
        <rFont val="Arial Narrow"/>
        <charset val="134"/>
      </rPr>
      <t>160</t>
    </r>
    <r>
      <rPr>
        <sz val="10"/>
        <rFont val="宋体"/>
        <charset val="134"/>
      </rPr>
      <t>袋、气垫</t>
    </r>
    <r>
      <rPr>
        <sz val="10"/>
        <rFont val="Arial Narrow"/>
        <charset val="134"/>
      </rPr>
      <t>6</t>
    </r>
    <r>
      <rPr>
        <sz val="10"/>
        <rFont val="宋体"/>
        <charset val="134"/>
      </rPr>
      <t>个、棉褥</t>
    </r>
    <r>
      <rPr>
        <sz val="10"/>
        <rFont val="Arial Narrow"/>
        <charset val="134"/>
      </rPr>
      <t>15</t>
    </r>
    <r>
      <rPr>
        <sz val="10"/>
        <rFont val="宋体"/>
        <charset val="134"/>
      </rPr>
      <t>条、棉大衣</t>
    </r>
    <r>
      <rPr>
        <sz val="10"/>
        <rFont val="Arial Narrow"/>
        <charset val="134"/>
      </rPr>
      <t>10</t>
    </r>
    <r>
      <rPr>
        <sz val="10"/>
        <rFont val="宋体"/>
        <charset val="134"/>
      </rPr>
      <t>件、棉被</t>
    </r>
    <r>
      <rPr>
        <sz val="10"/>
        <rFont val="Arial Narrow"/>
        <charset val="134"/>
      </rPr>
      <t>110</t>
    </r>
    <r>
      <rPr>
        <sz val="10"/>
        <rFont val="宋体"/>
        <charset val="134"/>
      </rPr>
      <t>条。</t>
    </r>
  </si>
  <si>
    <r>
      <rPr>
        <sz val="10"/>
        <rFont val="宋体"/>
        <charset val="134"/>
      </rPr>
      <t>平陆县红十字会</t>
    </r>
  </si>
  <si>
    <r>
      <rPr>
        <sz val="10"/>
        <rFont val="宋体"/>
        <charset val="134"/>
      </rPr>
      <t>平陆县圣人涧镇人民政府</t>
    </r>
  </si>
  <si>
    <r>
      <rPr>
        <sz val="10"/>
        <rFont val="宋体"/>
        <charset val="134"/>
      </rPr>
      <t>膜片</t>
    </r>
    <r>
      <rPr>
        <sz val="10"/>
        <rFont val="Arial Narrow"/>
        <charset val="134"/>
      </rPr>
      <t>150</t>
    </r>
    <r>
      <rPr>
        <sz val="10"/>
        <rFont val="宋体"/>
        <charset val="134"/>
      </rPr>
      <t>箱、面粉</t>
    </r>
    <r>
      <rPr>
        <sz val="10"/>
        <rFont val="Arial Narrow"/>
        <charset val="134"/>
      </rPr>
      <t>160</t>
    </r>
    <r>
      <rPr>
        <sz val="10"/>
        <rFont val="宋体"/>
        <charset val="134"/>
      </rPr>
      <t>箱、气垫</t>
    </r>
    <r>
      <rPr>
        <sz val="10"/>
        <rFont val="Arial Narrow"/>
        <charset val="134"/>
      </rPr>
      <t>6</t>
    </r>
    <r>
      <rPr>
        <sz val="10"/>
        <rFont val="宋体"/>
        <charset val="134"/>
      </rPr>
      <t>个、棉褥</t>
    </r>
    <r>
      <rPr>
        <sz val="10"/>
        <rFont val="Arial Narrow"/>
        <charset val="134"/>
      </rPr>
      <t>15</t>
    </r>
    <r>
      <rPr>
        <sz val="10"/>
        <rFont val="宋体"/>
        <charset val="134"/>
      </rPr>
      <t>条、棉大衣</t>
    </r>
    <r>
      <rPr>
        <sz val="10"/>
        <rFont val="Arial Narrow"/>
        <charset val="134"/>
      </rPr>
      <t>10</t>
    </r>
    <r>
      <rPr>
        <sz val="10"/>
        <rFont val="宋体"/>
        <charset val="134"/>
      </rPr>
      <t>件、棉被</t>
    </r>
    <r>
      <rPr>
        <sz val="10"/>
        <rFont val="Arial Narrow"/>
        <charset val="134"/>
      </rPr>
      <t>110</t>
    </r>
    <r>
      <rPr>
        <sz val="10"/>
        <rFont val="宋体"/>
        <charset val="134"/>
      </rPr>
      <t>条。</t>
    </r>
  </si>
  <si>
    <r>
      <rPr>
        <sz val="10"/>
        <rFont val="宋体"/>
        <charset val="134"/>
      </rPr>
      <t>平陆县洪池镇人民政府</t>
    </r>
  </si>
  <si>
    <r>
      <rPr>
        <sz val="10"/>
        <rFont val="宋体"/>
        <charset val="134"/>
      </rPr>
      <t>方便面</t>
    </r>
    <r>
      <rPr>
        <sz val="10"/>
        <rFont val="Arial Narrow"/>
        <charset val="134"/>
      </rPr>
      <t>100</t>
    </r>
    <r>
      <rPr>
        <sz val="10"/>
        <rFont val="宋体"/>
        <charset val="134"/>
      </rPr>
      <t>箱、面粉</t>
    </r>
    <r>
      <rPr>
        <sz val="10"/>
        <rFont val="Arial Narrow"/>
        <charset val="134"/>
      </rPr>
      <t>130</t>
    </r>
    <r>
      <rPr>
        <sz val="10"/>
        <rFont val="宋体"/>
        <charset val="134"/>
      </rPr>
      <t>袋、气垫</t>
    </r>
    <r>
      <rPr>
        <sz val="10"/>
        <rFont val="Arial Narrow"/>
        <charset val="134"/>
      </rPr>
      <t>5</t>
    </r>
    <r>
      <rPr>
        <sz val="10"/>
        <rFont val="宋体"/>
        <charset val="134"/>
      </rPr>
      <t>个、棉褥</t>
    </r>
    <r>
      <rPr>
        <sz val="10"/>
        <rFont val="Arial Narrow"/>
        <charset val="134"/>
      </rPr>
      <t>13</t>
    </r>
    <r>
      <rPr>
        <sz val="10"/>
        <rFont val="宋体"/>
        <charset val="134"/>
      </rPr>
      <t>条、棉大衣</t>
    </r>
    <r>
      <rPr>
        <sz val="10"/>
        <rFont val="Arial Narrow"/>
        <charset val="134"/>
      </rPr>
      <t>8</t>
    </r>
    <r>
      <rPr>
        <sz val="10"/>
        <rFont val="宋体"/>
        <charset val="134"/>
      </rPr>
      <t>件、棉被</t>
    </r>
    <r>
      <rPr>
        <sz val="10"/>
        <rFont val="Arial Narrow"/>
        <charset val="134"/>
      </rPr>
      <t>80</t>
    </r>
    <r>
      <rPr>
        <sz val="10"/>
        <rFont val="宋体"/>
        <charset val="134"/>
      </rPr>
      <t>条</t>
    </r>
  </si>
  <si>
    <r>
      <rPr>
        <sz val="10"/>
        <rFont val="宋体"/>
        <charset val="134"/>
      </rPr>
      <t>平陆县张村镇人民政府</t>
    </r>
  </si>
  <si>
    <r>
      <rPr>
        <sz val="10"/>
        <rFont val="宋体"/>
        <charset val="134"/>
      </rPr>
      <t>方便面</t>
    </r>
    <r>
      <rPr>
        <sz val="10"/>
        <rFont val="Arial Narrow"/>
        <charset val="134"/>
      </rPr>
      <t>100</t>
    </r>
    <r>
      <rPr>
        <sz val="10"/>
        <rFont val="宋体"/>
        <charset val="134"/>
      </rPr>
      <t>箱、面粉</t>
    </r>
    <r>
      <rPr>
        <sz val="10"/>
        <rFont val="Arial Narrow"/>
        <charset val="134"/>
      </rPr>
      <t>140</t>
    </r>
    <r>
      <rPr>
        <sz val="10"/>
        <rFont val="宋体"/>
        <charset val="134"/>
      </rPr>
      <t>袋、气垫</t>
    </r>
    <r>
      <rPr>
        <sz val="10"/>
        <rFont val="Arial Narrow"/>
        <charset val="134"/>
      </rPr>
      <t>6</t>
    </r>
    <r>
      <rPr>
        <sz val="10"/>
        <rFont val="宋体"/>
        <charset val="134"/>
      </rPr>
      <t>个、棉褥</t>
    </r>
    <r>
      <rPr>
        <sz val="10"/>
        <rFont val="Arial Narrow"/>
        <charset val="134"/>
      </rPr>
      <t>15</t>
    </r>
    <r>
      <rPr>
        <sz val="10"/>
        <rFont val="宋体"/>
        <charset val="134"/>
      </rPr>
      <t>条、棉大衣</t>
    </r>
    <r>
      <rPr>
        <sz val="10"/>
        <rFont val="Arial Narrow"/>
        <charset val="134"/>
      </rPr>
      <t>8</t>
    </r>
    <r>
      <rPr>
        <sz val="10"/>
        <rFont val="宋体"/>
        <charset val="134"/>
      </rPr>
      <t>件、棉被</t>
    </r>
    <r>
      <rPr>
        <sz val="10"/>
        <rFont val="Arial Narrow"/>
        <charset val="134"/>
      </rPr>
      <t>90</t>
    </r>
    <r>
      <rPr>
        <sz val="10"/>
        <rFont val="宋体"/>
        <charset val="134"/>
      </rPr>
      <t>条</t>
    </r>
  </si>
  <si>
    <r>
      <rPr>
        <sz val="10"/>
        <rFont val="宋体"/>
        <charset val="134"/>
      </rPr>
      <t>平陆县三门镇人民政府</t>
    </r>
  </si>
  <si>
    <r>
      <rPr>
        <sz val="10"/>
        <rFont val="宋体"/>
        <charset val="134"/>
      </rPr>
      <t>方便面</t>
    </r>
    <r>
      <rPr>
        <sz val="10"/>
        <rFont val="Arial Narrow"/>
        <charset val="134"/>
      </rPr>
      <t>110</t>
    </r>
    <r>
      <rPr>
        <sz val="10"/>
        <rFont val="宋体"/>
        <charset val="134"/>
      </rPr>
      <t>箱、面粉</t>
    </r>
    <r>
      <rPr>
        <sz val="10"/>
        <rFont val="Arial Narrow"/>
        <charset val="134"/>
      </rPr>
      <t>140</t>
    </r>
    <r>
      <rPr>
        <sz val="10"/>
        <rFont val="宋体"/>
        <charset val="134"/>
      </rPr>
      <t>袋、气垫</t>
    </r>
    <r>
      <rPr>
        <sz val="10"/>
        <rFont val="Arial Narrow"/>
        <charset val="134"/>
      </rPr>
      <t>6</t>
    </r>
    <r>
      <rPr>
        <sz val="10"/>
        <rFont val="宋体"/>
        <charset val="134"/>
      </rPr>
      <t>个、棉褥</t>
    </r>
    <r>
      <rPr>
        <sz val="10"/>
        <rFont val="Arial Narrow"/>
        <charset val="134"/>
      </rPr>
      <t>14</t>
    </r>
    <r>
      <rPr>
        <sz val="10"/>
        <rFont val="宋体"/>
        <charset val="134"/>
      </rPr>
      <t>条、棉大衣</t>
    </r>
    <r>
      <rPr>
        <sz val="10"/>
        <rFont val="Arial Narrow"/>
        <charset val="134"/>
      </rPr>
      <t>8</t>
    </r>
    <r>
      <rPr>
        <sz val="10"/>
        <rFont val="宋体"/>
        <charset val="134"/>
      </rPr>
      <t>件、棉被</t>
    </r>
    <r>
      <rPr>
        <sz val="10"/>
        <rFont val="Arial Narrow"/>
        <charset val="134"/>
      </rPr>
      <t>80</t>
    </r>
    <r>
      <rPr>
        <sz val="10"/>
        <rFont val="宋体"/>
        <charset val="134"/>
      </rPr>
      <t>条、编织袋</t>
    </r>
    <r>
      <rPr>
        <sz val="10"/>
        <rFont val="Arial Narrow"/>
        <charset val="134"/>
      </rPr>
      <t>25</t>
    </r>
    <r>
      <rPr>
        <sz val="10"/>
        <rFont val="宋体"/>
        <charset val="134"/>
      </rPr>
      <t>个</t>
    </r>
  </si>
  <si>
    <r>
      <rPr>
        <sz val="10"/>
        <rFont val="宋体"/>
        <charset val="134"/>
      </rPr>
      <t>平陆县曹川镇人民政府</t>
    </r>
  </si>
  <si>
    <r>
      <rPr>
        <sz val="10"/>
        <rFont val="宋体"/>
        <charset val="134"/>
      </rPr>
      <t>方便面</t>
    </r>
    <r>
      <rPr>
        <sz val="10"/>
        <rFont val="Arial Narrow"/>
        <charset val="134"/>
      </rPr>
      <t>110</t>
    </r>
    <r>
      <rPr>
        <sz val="10"/>
        <rFont val="宋体"/>
        <charset val="134"/>
      </rPr>
      <t>箱、面粉</t>
    </r>
    <r>
      <rPr>
        <sz val="10"/>
        <rFont val="Arial Narrow"/>
        <charset val="134"/>
      </rPr>
      <t>140</t>
    </r>
    <r>
      <rPr>
        <sz val="10"/>
        <rFont val="宋体"/>
        <charset val="134"/>
      </rPr>
      <t>袋、气垫</t>
    </r>
    <r>
      <rPr>
        <sz val="10"/>
        <rFont val="Arial Narrow"/>
        <charset val="134"/>
      </rPr>
      <t>6</t>
    </r>
    <r>
      <rPr>
        <sz val="10"/>
        <rFont val="宋体"/>
        <charset val="134"/>
      </rPr>
      <t>个、棉褥</t>
    </r>
    <r>
      <rPr>
        <sz val="10"/>
        <rFont val="Arial Narrow"/>
        <charset val="134"/>
      </rPr>
      <t>15</t>
    </r>
    <r>
      <rPr>
        <sz val="10"/>
        <rFont val="宋体"/>
        <charset val="134"/>
      </rPr>
      <t>条、棉大衣</t>
    </r>
    <r>
      <rPr>
        <sz val="10"/>
        <rFont val="Arial Narrow"/>
        <charset val="134"/>
      </rPr>
      <t>8</t>
    </r>
    <r>
      <rPr>
        <sz val="10"/>
        <rFont val="宋体"/>
        <charset val="134"/>
      </rPr>
      <t>件、棉被</t>
    </r>
    <r>
      <rPr>
        <sz val="10"/>
        <rFont val="Arial Narrow"/>
        <charset val="134"/>
      </rPr>
      <t>90</t>
    </r>
    <r>
      <rPr>
        <sz val="10"/>
        <rFont val="宋体"/>
        <charset val="134"/>
      </rPr>
      <t>条</t>
    </r>
  </si>
  <si>
    <r>
      <rPr>
        <sz val="10"/>
        <rFont val="宋体"/>
        <charset val="134"/>
      </rPr>
      <t>平陆县部官镇人民政府</t>
    </r>
  </si>
  <si>
    <r>
      <rPr>
        <sz val="10"/>
        <rFont val="宋体"/>
        <charset val="134"/>
      </rPr>
      <t>平陆县曹川镇太寨村民委员会</t>
    </r>
  </si>
  <si>
    <r>
      <rPr>
        <sz val="10"/>
        <rFont val="宋体"/>
        <charset val="134"/>
      </rPr>
      <t>方便面</t>
    </r>
    <r>
      <rPr>
        <sz val="10"/>
        <rFont val="Arial Narrow"/>
        <charset val="134"/>
      </rPr>
      <t>24</t>
    </r>
    <r>
      <rPr>
        <sz val="10"/>
        <rFont val="宋体"/>
        <charset val="134"/>
      </rPr>
      <t>箱、面粉</t>
    </r>
    <r>
      <rPr>
        <sz val="10"/>
        <rFont val="Arial Narrow"/>
        <charset val="134"/>
      </rPr>
      <t>100</t>
    </r>
    <r>
      <rPr>
        <sz val="10"/>
        <rFont val="宋体"/>
        <charset val="134"/>
      </rPr>
      <t>袋、棉被</t>
    </r>
    <r>
      <rPr>
        <sz val="10"/>
        <rFont val="Arial Narrow"/>
        <charset val="134"/>
      </rPr>
      <t>100</t>
    </r>
    <r>
      <rPr>
        <sz val="10"/>
        <rFont val="宋体"/>
        <charset val="134"/>
      </rPr>
      <t>条、奶片</t>
    </r>
    <r>
      <rPr>
        <sz val="10"/>
        <rFont val="Arial Narrow"/>
        <charset val="134"/>
      </rPr>
      <t>5</t>
    </r>
    <r>
      <rPr>
        <sz val="10"/>
        <rFont val="宋体"/>
        <charset val="134"/>
      </rPr>
      <t>箱、湿巾</t>
    </r>
    <r>
      <rPr>
        <sz val="10"/>
        <rFont val="Arial Narrow"/>
        <charset val="134"/>
      </rPr>
      <t>20</t>
    </r>
    <r>
      <rPr>
        <sz val="10"/>
        <rFont val="宋体"/>
        <charset val="134"/>
      </rPr>
      <t>箱、元气森林汽水</t>
    </r>
    <r>
      <rPr>
        <sz val="10"/>
        <rFont val="Arial Narrow"/>
        <charset val="134"/>
      </rPr>
      <t>7</t>
    </r>
    <r>
      <rPr>
        <sz val="10"/>
        <rFont val="宋体"/>
        <charset val="134"/>
      </rPr>
      <t>箱、鸿星尔克衣服</t>
    </r>
    <r>
      <rPr>
        <sz val="10"/>
        <rFont val="Arial Narrow"/>
        <charset val="134"/>
      </rPr>
      <t>12</t>
    </r>
    <r>
      <rPr>
        <sz val="10"/>
        <rFont val="宋体"/>
        <charset val="134"/>
      </rPr>
      <t>箱、鸿星尔克鞋</t>
    </r>
    <r>
      <rPr>
        <sz val="10"/>
        <rFont val="Arial Narrow"/>
        <charset val="134"/>
      </rPr>
      <t>8</t>
    </r>
    <r>
      <rPr>
        <sz val="10"/>
        <rFont val="宋体"/>
        <charset val="134"/>
      </rPr>
      <t>箱、大米</t>
    </r>
    <r>
      <rPr>
        <sz val="10"/>
        <rFont val="Arial Narrow"/>
        <charset val="134"/>
      </rPr>
      <t>5</t>
    </r>
    <r>
      <rPr>
        <sz val="10"/>
        <rFont val="宋体"/>
        <charset val="134"/>
      </rPr>
      <t>包</t>
    </r>
  </si>
  <si>
    <r>
      <rPr>
        <sz val="10"/>
        <rFont val="宋体"/>
        <charset val="134"/>
      </rPr>
      <t>平陆县张村镇辛店村民委员会</t>
    </r>
  </si>
  <si>
    <r>
      <rPr>
        <sz val="10"/>
        <rFont val="宋体"/>
        <charset val="134"/>
      </rPr>
      <t>棉被</t>
    </r>
    <r>
      <rPr>
        <sz val="10"/>
        <rFont val="Arial Narrow"/>
        <charset val="134"/>
      </rPr>
      <t>100</t>
    </r>
    <r>
      <rPr>
        <sz val="10"/>
        <rFont val="宋体"/>
        <charset val="134"/>
      </rPr>
      <t>条、元气森林汽水</t>
    </r>
    <r>
      <rPr>
        <sz val="10"/>
        <rFont val="Arial Narrow"/>
        <charset val="134"/>
      </rPr>
      <t>7</t>
    </r>
    <r>
      <rPr>
        <sz val="10"/>
        <rFont val="宋体"/>
        <charset val="134"/>
      </rPr>
      <t>箱、鸿星尔克衣服</t>
    </r>
    <r>
      <rPr>
        <sz val="10"/>
        <rFont val="Arial Narrow"/>
        <charset val="134"/>
      </rPr>
      <t>10</t>
    </r>
    <r>
      <rPr>
        <sz val="10"/>
        <rFont val="宋体"/>
        <charset val="134"/>
      </rPr>
      <t>箱、鸿星尔克鞋</t>
    </r>
    <r>
      <rPr>
        <sz val="10"/>
        <rFont val="Arial Narrow"/>
        <charset val="134"/>
      </rPr>
      <t>10</t>
    </r>
    <r>
      <rPr>
        <sz val="10"/>
        <rFont val="宋体"/>
        <charset val="134"/>
      </rPr>
      <t>箱、</t>
    </r>
  </si>
  <si>
    <r>
      <rPr>
        <sz val="10"/>
        <rFont val="宋体"/>
        <charset val="134"/>
      </rPr>
      <t>平陆县常乐镇范滩村民委员会</t>
    </r>
  </si>
  <si>
    <r>
      <rPr>
        <sz val="10"/>
        <rFont val="宋体"/>
        <charset val="134"/>
      </rPr>
      <t>方便面</t>
    </r>
    <r>
      <rPr>
        <sz val="10"/>
        <rFont val="Arial Narrow"/>
        <charset val="134"/>
      </rPr>
      <t>9</t>
    </r>
    <r>
      <rPr>
        <sz val="10"/>
        <rFont val="宋体"/>
        <charset val="134"/>
      </rPr>
      <t>箱、馍干</t>
    </r>
    <r>
      <rPr>
        <sz val="10"/>
        <rFont val="Arial Narrow"/>
        <charset val="134"/>
      </rPr>
      <t>80</t>
    </r>
    <r>
      <rPr>
        <sz val="10"/>
        <rFont val="宋体"/>
        <charset val="134"/>
      </rPr>
      <t>箱、面包</t>
    </r>
    <r>
      <rPr>
        <sz val="10"/>
        <rFont val="Arial Narrow"/>
        <charset val="134"/>
      </rPr>
      <t>20</t>
    </r>
    <r>
      <rPr>
        <sz val="10"/>
        <rFont val="宋体"/>
        <charset val="134"/>
      </rPr>
      <t>箱、面粉</t>
    </r>
    <r>
      <rPr>
        <sz val="10"/>
        <rFont val="Arial Narrow"/>
        <charset val="134"/>
      </rPr>
      <t>200</t>
    </r>
    <r>
      <rPr>
        <sz val="10"/>
        <rFont val="宋体"/>
        <charset val="134"/>
      </rPr>
      <t>袋、蚕丝被</t>
    </r>
    <r>
      <rPr>
        <sz val="10"/>
        <rFont val="Arial Narrow"/>
        <charset val="134"/>
      </rPr>
      <t>10</t>
    </r>
    <r>
      <rPr>
        <sz val="10"/>
        <rFont val="宋体"/>
        <charset val="134"/>
      </rPr>
      <t>箱、棉被</t>
    </r>
    <r>
      <rPr>
        <sz val="10"/>
        <rFont val="Arial Narrow"/>
        <charset val="134"/>
      </rPr>
      <t>40</t>
    </r>
    <r>
      <rPr>
        <sz val="10"/>
        <rFont val="宋体"/>
        <charset val="134"/>
      </rPr>
      <t>条、奶片</t>
    </r>
    <r>
      <rPr>
        <sz val="10"/>
        <rFont val="Arial Narrow"/>
        <charset val="134"/>
      </rPr>
      <t>4</t>
    </r>
    <r>
      <rPr>
        <sz val="10"/>
        <rFont val="宋体"/>
        <charset val="134"/>
      </rPr>
      <t>箱、雨衣</t>
    </r>
    <r>
      <rPr>
        <sz val="10"/>
        <rFont val="Arial Narrow"/>
        <charset val="134"/>
      </rPr>
      <t>20</t>
    </r>
    <r>
      <rPr>
        <sz val="10"/>
        <rFont val="宋体"/>
        <charset val="134"/>
      </rPr>
      <t>件、雨鞋</t>
    </r>
    <r>
      <rPr>
        <sz val="10"/>
        <rFont val="Arial Narrow"/>
        <charset val="134"/>
      </rPr>
      <t>20</t>
    </r>
    <r>
      <rPr>
        <sz val="10"/>
        <rFont val="宋体"/>
        <charset val="134"/>
      </rPr>
      <t>双、元气森林汽水</t>
    </r>
    <r>
      <rPr>
        <sz val="10"/>
        <rFont val="Arial Narrow"/>
        <charset val="134"/>
      </rPr>
      <t>50</t>
    </r>
    <r>
      <rPr>
        <sz val="10"/>
        <rFont val="宋体"/>
        <charset val="134"/>
      </rPr>
      <t>箱、枸杞姜茶</t>
    </r>
    <r>
      <rPr>
        <sz val="10"/>
        <rFont val="Arial Narrow"/>
        <charset val="134"/>
      </rPr>
      <t>50</t>
    </r>
    <r>
      <rPr>
        <sz val="10"/>
        <rFont val="宋体"/>
        <charset val="134"/>
      </rPr>
      <t>箱、鸿星尔克衣服</t>
    </r>
    <r>
      <rPr>
        <sz val="10"/>
        <rFont val="Arial Narrow"/>
        <charset val="134"/>
      </rPr>
      <t>2</t>
    </r>
    <r>
      <rPr>
        <sz val="10"/>
        <rFont val="宋体"/>
        <charset val="134"/>
      </rPr>
      <t>箱、鸿星尔克鞋</t>
    </r>
    <r>
      <rPr>
        <sz val="10"/>
        <rFont val="Arial Narrow"/>
        <charset val="134"/>
      </rPr>
      <t>4</t>
    </r>
    <r>
      <rPr>
        <sz val="10"/>
        <rFont val="宋体"/>
        <charset val="134"/>
      </rPr>
      <t>箱、大米</t>
    </r>
    <r>
      <rPr>
        <sz val="10"/>
        <rFont val="Arial Narrow"/>
        <charset val="134"/>
      </rPr>
      <t>10</t>
    </r>
    <r>
      <rPr>
        <sz val="10"/>
        <rFont val="宋体"/>
        <charset val="134"/>
      </rPr>
      <t>包</t>
    </r>
  </si>
  <si>
    <r>
      <rPr>
        <sz val="10"/>
        <rFont val="宋体"/>
        <charset val="134"/>
      </rPr>
      <t>平陆县洪池镇岳村民委员会</t>
    </r>
  </si>
  <si>
    <r>
      <rPr>
        <sz val="10"/>
        <color theme="1"/>
        <rFont val="宋体"/>
        <charset val="134"/>
      </rPr>
      <t>馍干</t>
    </r>
    <r>
      <rPr>
        <sz val="10"/>
        <color theme="1"/>
        <rFont val="Arial Narrow"/>
        <charset val="134"/>
      </rPr>
      <t>17</t>
    </r>
    <r>
      <rPr>
        <sz val="10"/>
        <color theme="1"/>
        <rFont val="宋体"/>
        <charset val="134"/>
      </rPr>
      <t>箱、面包</t>
    </r>
    <r>
      <rPr>
        <sz val="10"/>
        <color theme="1"/>
        <rFont val="Arial Narrow"/>
        <charset val="134"/>
      </rPr>
      <t>26</t>
    </r>
    <r>
      <rPr>
        <sz val="10"/>
        <color theme="1"/>
        <rFont val="宋体"/>
        <charset val="134"/>
      </rPr>
      <t>箱、</t>
    </r>
    <r>
      <rPr>
        <sz val="10"/>
        <rFont val="宋体"/>
        <charset val="134"/>
      </rPr>
      <t>面粉</t>
    </r>
    <r>
      <rPr>
        <sz val="10"/>
        <rFont val="Arial Narrow"/>
        <charset val="134"/>
      </rPr>
      <t>800</t>
    </r>
    <r>
      <rPr>
        <sz val="10"/>
        <rFont val="宋体"/>
        <charset val="134"/>
      </rPr>
      <t>袋、棉被</t>
    </r>
    <r>
      <rPr>
        <sz val="10"/>
        <rFont val="Arial Narrow"/>
        <charset val="134"/>
      </rPr>
      <t>20</t>
    </r>
    <r>
      <rPr>
        <sz val="10"/>
        <rFont val="宋体"/>
        <charset val="134"/>
      </rPr>
      <t>条、鸿星尔克衣服</t>
    </r>
    <r>
      <rPr>
        <sz val="10"/>
        <rFont val="Arial Narrow"/>
        <charset val="134"/>
      </rPr>
      <t>10</t>
    </r>
    <r>
      <rPr>
        <sz val="10"/>
        <rFont val="宋体"/>
        <charset val="134"/>
      </rPr>
      <t>箱</t>
    </r>
  </si>
  <si>
    <r>
      <rPr>
        <sz val="10"/>
        <rFont val="宋体"/>
        <charset val="134"/>
      </rPr>
      <t>棉被</t>
    </r>
    <r>
      <rPr>
        <sz val="10"/>
        <rFont val="Arial Narrow"/>
        <charset val="134"/>
      </rPr>
      <t>610</t>
    </r>
    <r>
      <rPr>
        <sz val="10"/>
        <rFont val="宋体"/>
        <charset val="134"/>
      </rPr>
      <t>条、元气森林汽水</t>
    </r>
    <r>
      <rPr>
        <sz val="10"/>
        <rFont val="Arial Narrow"/>
        <charset val="134"/>
      </rPr>
      <t>100</t>
    </r>
    <r>
      <rPr>
        <sz val="10"/>
        <rFont val="宋体"/>
        <charset val="134"/>
      </rPr>
      <t>箱、鸿星尔克衣服</t>
    </r>
    <r>
      <rPr>
        <sz val="10"/>
        <rFont val="Arial Narrow"/>
        <charset val="134"/>
      </rPr>
      <t>79</t>
    </r>
    <r>
      <rPr>
        <sz val="10"/>
        <rFont val="宋体"/>
        <charset val="134"/>
      </rPr>
      <t>箱、鸿星尔克鞋</t>
    </r>
    <r>
      <rPr>
        <sz val="10"/>
        <rFont val="Arial Narrow"/>
        <charset val="134"/>
      </rPr>
      <t>75</t>
    </r>
    <r>
      <rPr>
        <sz val="10"/>
        <rFont val="宋体"/>
        <charset val="134"/>
      </rPr>
      <t>箱</t>
    </r>
  </si>
  <si>
    <r>
      <rPr>
        <sz val="10"/>
        <rFont val="宋体"/>
        <charset val="134"/>
      </rPr>
      <t>平陆县洪池镇南王村</t>
    </r>
  </si>
  <si>
    <r>
      <rPr>
        <sz val="10"/>
        <rFont val="宋体"/>
        <charset val="134"/>
      </rPr>
      <t>面粉</t>
    </r>
    <r>
      <rPr>
        <sz val="10"/>
        <rFont val="Arial Narrow"/>
        <charset val="134"/>
      </rPr>
      <t>400</t>
    </r>
    <r>
      <rPr>
        <sz val="10"/>
        <rFont val="宋体"/>
        <charset val="134"/>
      </rPr>
      <t>袋、大米</t>
    </r>
    <r>
      <rPr>
        <sz val="10"/>
        <rFont val="Arial Narrow"/>
        <charset val="134"/>
      </rPr>
      <t>5</t>
    </r>
    <r>
      <rPr>
        <sz val="10"/>
        <rFont val="宋体"/>
        <charset val="134"/>
      </rPr>
      <t>包</t>
    </r>
  </si>
  <si>
    <r>
      <rPr>
        <sz val="10"/>
        <rFont val="宋体"/>
        <charset val="134"/>
      </rPr>
      <t>平陆县中医癫痫脑病医院</t>
    </r>
  </si>
  <si>
    <r>
      <rPr>
        <sz val="10"/>
        <rFont val="宋体"/>
        <charset val="134"/>
      </rPr>
      <t>消毒粉</t>
    </r>
    <r>
      <rPr>
        <sz val="10"/>
        <rFont val="Arial Narrow"/>
        <charset val="134"/>
      </rPr>
      <t>1</t>
    </r>
    <r>
      <rPr>
        <sz val="10"/>
        <rFont val="宋体"/>
        <charset val="134"/>
      </rPr>
      <t>桶</t>
    </r>
  </si>
  <si>
    <r>
      <rPr>
        <b/>
        <sz val="18"/>
        <rFont val="宋体"/>
        <charset val="134"/>
      </rPr>
      <t>附表</t>
    </r>
    <r>
      <rPr>
        <b/>
        <sz val="18"/>
        <rFont val="Arial Narrow"/>
        <charset val="134"/>
      </rPr>
      <t>7.</t>
    </r>
    <r>
      <rPr>
        <b/>
        <sz val="18"/>
        <rFont val="宋体"/>
        <charset val="134"/>
      </rPr>
      <t>运城市红十字会防汛救灾捐赠物资</t>
    </r>
    <r>
      <rPr>
        <b/>
        <sz val="18"/>
        <rFont val="Arial Narrow"/>
        <charset val="134"/>
      </rPr>
      <t xml:space="preserve">
</t>
    </r>
    <r>
      <rPr>
        <b/>
        <sz val="18"/>
        <rFont val="宋体"/>
        <charset val="134"/>
      </rPr>
      <t>接受和发放情况表</t>
    </r>
    <r>
      <rPr>
        <b/>
        <sz val="18"/>
        <rFont val="Arial Narrow"/>
        <charset val="134"/>
      </rPr>
      <t xml:space="preserve">
</t>
    </r>
  </si>
  <si>
    <r>
      <rPr>
        <b/>
        <sz val="16"/>
        <rFont val="宋体"/>
        <charset val="134"/>
      </rPr>
      <t>收到物资</t>
    </r>
  </si>
  <si>
    <r>
      <rPr>
        <b/>
        <sz val="16"/>
        <rFont val="宋体"/>
        <charset val="134"/>
      </rPr>
      <t>备注</t>
    </r>
  </si>
  <si>
    <r>
      <rPr>
        <sz val="8"/>
        <rFont val="宋体"/>
        <charset val="134"/>
      </rPr>
      <t>一、伊利河津大好品质生活馆捐赠食品，价值</t>
    </r>
    <r>
      <rPr>
        <sz val="8"/>
        <rFont val="Arial Narrow"/>
        <charset val="134"/>
      </rPr>
      <t>3040.00</t>
    </r>
    <r>
      <rPr>
        <sz val="8"/>
        <rFont val="宋体"/>
        <charset val="134"/>
      </rPr>
      <t>元，发放至以下单位：</t>
    </r>
  </si>
  <si>
    <r>
      <rPr>
        <sz val="8"/>
        <rFont val="宋体"/>
        <charset val="134"/>
      </rPr>
      <t>社会捐赠</t>
    </r>
  </si>
  <si>
    <r>
      <rPr>
        <sz val="8"/>
        <rFont val="宋体"/>
        <charset val="134"/>
      </rPr>
      <t>序号</t>
    </r>
  </si>
  <si>
    <r>
      <rPr>
        <sz val="8"/>
        <rFont val="宋体"/>
        <charset val="134"/>
      </rPr>
      <t>发放单位</t>
    </r>
  </si>
  <si>
    <r>
      <rPr>
        <sz val="8"/>
        <rFont val="宋体"/>
        <charset val="134"/>
      </rPr>
      <t>发放物资</t>
    </r>
  </si>
  <si>
    <r>
      <rPr>
        <sz val="8"/>
        <rFont val="宋体"/>
        <charset val="134"/>
      </rPr>
      <t>备注</t>
    </r>
  </si>
  <si>
    <r>
      <rPr>
        <sz val="8"/>
        <rFont val="宋体"/>
        <charset val="134"/>
      </rPr>
      <t>河津市防汛抗旱指挥部</t>
    </r>
  </si>
  <si>
    <r>
      <rPr>
        <sz val="8"/>
        <rFont val="宋体"/>
        <charset val="134"/>
      </rPr>
      <t>伊利优酸乳（</t>
    </r>
    <r>
      <rPr>
        <sz val="8"/>
        <rFont val="Arial Narrow"/>
        <charset val="134"/>
      </rPr>
      <t>24</t>
    </r>
    <r>
      <rPr>
        <sz val="8"/>
        <rFont val="宋体"/>
        <charset val="134"/>
      </rPr>
      <t>盒</t>
    </r>
    <r>
      <rPr>
        <sz val="8"/>
        <rFont val="Arial Narrow"/>
        <charset val="134"/>
      </rPr>
      <t>/</t>
    </r>
    <r>
      <rPr>
        <sz val="8"/>
        <rFont val="宋体"/>
        <charset val="134"/>
      </rPr>
      <t>箱，单价</t>
    </r>
    <r>
      <rPr>
        <sz val="8"/>
        <rFont val="Arial Narrow"/>
        <charset val="134"/>
      </rPr>
      <t>38</t>
    </r>
    <r>
      <rPr>
        <sz val="8"/>
        <rFont val="宋体"/>
        <charset val="134"/>
      </rPr>
      <t>元）</t>
    </r>
    <r>
      <rPr>
        <sz val="8"/>
        <rFont val="Arial Narrow"/>
        <charset val="134"/>
      </rPr>
      <t>80</t>
    </r>
    <r>
      <rPr>
        <sz val="8"/>
        <rFont val="宋体"/>
        <charset val="134"/>
      </rPr>
      <t>箱</t>
    </r>
  </si>
  <si>
    <r>
      <rPr>
        <sz val="8"/>
        <rFont val="宋体"/>
        <charset val="134"/>
      </rPr>
      <t>二、社会捐赠物资，价值</t>
    </r>
    <r>
      <rPr>
        <sz val="8"/>
        <rFont val="Arial Narrow"/>
        <charset val="134"/>
      </rPr>
      <t>25280.00</t>
    </r>
    <r>
      <rPr>
        <sz val="8"/>
        <rFont val="宋体"/>
        <charset val="134"/>
      </rPr>
      <t>元，发放至以下单位：</t>
    </r>
  </si>
  <si>
    <r>
      <rPr>
        <sz val="8"/>
        <rFont val="宋体"/>
        <charset val="134"/>
      </rPr>
      <t>河津市柴家镇人民政府</t>
    </r>
  </si>
  <si>
    <r>
      <rPr>
        <sz val="8"/>
        <rFont val="宋体"/>
        <charset val="134"/>
      </rPr>
      <t>川崎三菱</t>
    </r>
    <r>
      <rPr>
        <sz val="8"/>
        <rFont val="Arial Narrow"/>
        <charset val="134"/>
      </rPr>
      <t>QGZ50-32E</t>
    </r>
    <r>
      <rPr>
        <sz val="8"/>
        <rFont val="宋体"/>
        <charset val="134"/>
      </rPr>
      <t>汽油机水泵（单价</t>
    </r>
    <r>
      <rPr>
        <sz val="8"/>
        <rFont val="Arial Narrow"/>
        <charset val="134"/>
      </rPr>
      <t>1000</t>
    </r>
    <r>
      <rPr>
        <sz val="8"/>
        <rFont val="宋体"/>
        <charset val="134"/>
      </rPr>
      <t>元）</t>
    </r>
    <r>
      <rPr>
        <sz val="8"/>
        <rFont val="Arial Narrow"/>
        <charset val="134"/>
      </rPr>
      <t>7</t>
    </r>
    <r>
      <rPr>
        <sz val="8"/>
        <rFont val="宋体"/>
        <charset val="134"/>
      </rPr>
      <t>台</t>
    </r>
  </si>
  <si>
    <r>
      <rPr>
        <sz val="8"/>
        <rFont val="宋体"/>
        <charset val="134"/>
      </rPr>
      <t>河津市小梁乡人民政府</t>
    </r>
  </si>
  <si>
    <r>
      <rPr>
        <sz val="8"/>
        <rFont val="宋体"/>
        <charset val="134"/>
      </rPr>
      <t>川崎三菱</t>
    </r>
    <r>
      <rPr>
        <sz val="8"/>
        <rFont val="Arial Narrow"/>
        <charset val="134"/>
      </rPr>
      <t>QGZ50-32E</t>
    </r>
    <r>
      <rPr>
        <sz val="8"/>
        <rFont val="宋体"/>
        <charset val="134"/>
      </rPr>
      <t>汽油机水泵（单价</t>
    </r>
    <r>
      <rPr>
        <sz val="8"/>
        <rFont val="Arial Narrow"/>
        <charset val="134"/>
      </rPr>
      <t>1000</t>
    </r>
    <r>
      <rPr>
        <sz val="8"/>
        <rFont val="宋体"/>
        <charset val="134"/>
      </rPr>
      <t>元）</t>
    </r>
    <r>
      <rPr>
        <sz val="8"/>
        <rFont val="Arial Narrow"/>
        <charset val="134"/>
      </rPr>
      <t>1</t>
    </r>
    <r>
      <rPr>
        <sz val="8"/>
        <rFont val="宋体"/>
        <charset val="134"/>
      </rPr>
      <t>台</t>
    </r>
  </si>
  <si>
    <r>
      <rPr>
        <sz val="8"/>
        <rFont val="宋体"/>
        <charset val="134"/>
      </rPr>
      <t>河津市僧楼镇人民政府</t>
    </r>
  </si>
  <si>
    <r>
      <rPr>
        <sz val="8"/>
        <rFont val="宋体"/>
        <charset val="134"/>
      </rPr>
      <t>川崎三菱</t>
    </r>
    <r>
      <rPr>
        <sz val="8"/>
        <rFont val="Arial Narrow"/>
        <charset val="134"/>
      </rPr>
      <t>QGZ50-32E</t>
    </r>
    <r>
      <rPr>
        <sz val="8"/>
        <rFont val="宋体"/>
        <charset val="134"/>
      </rPr>
      <t>汽油机水泵（单价</t>
    </r>
    <r>
      <rPr>
        <sz val="8"/>
        <rFont val="Arial Narrow"/>
        <charset val="134"/>
      </rPr>
      <t>1000</t>
    </r>
    <r>
      <rPr>
        <sz val="8"/>
        <rFont val="宋体"/>
        <charset val="134"/>
      </rPr>
      <t>元）</t>
    </r>
    <r>
      <rPr>
        <sz val="8"/>
        <rFont val="Arial Narrow"/>
        <charset val="134"/>
      </rPr>
      <t>2</t>
    </r>
    <r>
      <rPr>
        <sz val="8"/>
        <rFont val="宋体"/>
        <charset val="134"/>
      </rPr>
      <t>台</t>
    </r>
  </si>
  <si>
    <r>
      <rPr>
        <sz val="8"/>
        <rFont val="宋体"/>
        <charset val="134"/>
      </rPr>
      <t>蒸米锅巴（大箱，单价</t>
    </r>
    <r>
      <rPr>
        <sz val="8"/>
        <rFont val="Arial Narrow"/>
        <charset val="134"/>
      </rPr>
      <t>200</t>
    </r>
    <r>
      <rPr>
        <sz val="8"/>
        <rFont val="宋体"/>
        <charset val="134"/>
      </rPr>
      <t>元）</t>
    </r>
    <r>
      <rPr>
        <sz val="8"/>
        <rFont val="Arial Narrow"/>
        <charset val="134"/>
      </rPr>
      <t>50</t>
    </r>
    <r>
      <rPr>
        <sz val="8"/>
        <rFont val="宋体"/>
        <charset val="134"/>
      </rPr>
      <t>箱</t>
    </r>
  </si>
  <si>
    <r>
      <rPr>
        <sz val="8"/>
        <rFont val="宋体"/>
        <charset val="134"/>
      </rPr>
      <t>蒸米锅巴（小盒</t>
    </r>
    <r>
      <rPr>
        <sz val="8"/>
        <rFont val="Arial Narrow"/>
        <charset val="134"/>
      </rPr>
      <t>260</t>
    </r>
    <r>
      <rPr>
        <sz val="8"/>
        <rFont val="宋体"/>
        <charset val="134"/>
      </rPr>
      <t>克</t>
    </r>
    <r>
      <rPr>
        <sz val="8"/>
        <rFont val="Arial Narrow"/>
        <charset val="134"/>
      </rPr>
      <t>/</t>
    </r>
    <r>
      <rPr>
        <sz val="8"/>
        <rFont val="宋体"/>
        <charset val="134"/>
      </rPr>
      <t>盒，单价</t>
    </r>
    <r>
      <rPr>
        <sz val="8"/>
        <rFont val="Arial Narrow"/>
        <charset val="134"/>
      </rPr>
      <t>30</t>
    </r>
    <r>
      <rPr>
        <sz val="8"/>
        <rFont val="宋体"/>
        <charset val="134"/>
      </rPr>
      <t>元）</t>
    </r>
    <r>
      <rPr>
        <sz val="8"/>
        <rFont val="Arial Narrow"/>
        <charset val="134"/>
      </rPr>
      <t>176</t>
    </r>
    <r>
      <rPr>
        <sz val="8"/>
        <rFont val="宋体"/>
        <charset val="134"/>
      </rPr>
      <t>盒</t>
    </r>
  </si>
  <si>
    <r>
      <rPr>
        <sz val="8"/>
        <rFont val="宋体"/>
        <charset val="134"/>
      </rPr>
      <t>三、河津市雪生酒城定向捐赠食品，价值</t>
    </r>
    <r>
      <rPr>
        <sz val="8"/>
        <rFont val="Arial Narrow"/>
        <charset val="134"/>
      </rPr>
      <t>6000.00</t>
    </r>
    <r>
      <rPr>
        <sz val="8"/>
        <rFont val="宋体"/>
        <charset val="134"/>
      </rPr>
      <t>元，发放至以下单位：</t>
    </r>
  </si>
  <si>
    <r>
      <rPr>
        <sz val="8"/>
        <rFont val="宋体"/>
        <charset val="134"/>
      </rPr>
      <t>康师傅桶装方便面（</t>
    </r>
    <r>
      <rPr>
        <sz val="8"/>
        <rFont val="Arial Narrow"/>
        <charset val="134"/>
      </rPr>
      <t>12</t>
    </r>
    <r>
      <rPr>
        <sz val="8"/>
        <rFont val="宋体"/>
        <charset val="134"/>
      </rPr>
      <t>桶</t>
    </r>
    <r>
      <rPr>
        <sz val="8"/>
        <rFont val="Arial Narrow"/>
        <charset val="134"/>
      </rPr>
      <t>/</t>
    </r>
    <r>
      <rPr>
        <sz val="8"/>
        <rFont val="宋体"/>
        <charset val="134"/>
      </rPr>
      <t>箱，单价</t>
    </r>
    <r>
      <rPr>
        <sz val="8"/>
        <rFont val="Arial Narrow"/>
        <charset val="134"/>
      </rPr>
      <t>48</t>
    </r>
    <r>
      <rPr>
        <sz val="8"/>
        <rFont val="宋体"/>
        <charset val="134"/>
      </rPr>
      <t>元）</t>
    </r>
    <r>
      <rPr>
        <sz val="8"/>
        <rFont val="Arial Narrow"/>
        <charset val="134"/>
      </rPr>
      <t>50</t>
    </r>
    <r>
      <rPr>
        <sz val="8"/>
        <rFont val="宋体"/>
        <charset val="134"/>
      </rPr>
      <t>箱</t>
    </r>
  </si>
  <si>
    <r>
      <rPr>
        <sz val="8"/>
        <rFont val="宋体"/>
        <charset val="134"/>
      </rPr>
      <t>恒大冰泉矿泉水（</t>
    </r>
    <r>
      <rPr>
        <sz val="8"/>
        <rFont val="Arial Narrow"/>
        <charset val="134"/>
      </rPr>
      <t>12</t>
    </r>
    <r>
      <rPr>
        <sz val="8"/>
        <rFont val="宋体"/>
        <charset val="134"/>
      </rPr>
      <t>瓶</t>
    </r>
    <r>
      <rPr>
        <sz val="8"/>
        <rFont val="Arial Narrow"/>
        <charset val="134"/>
      </rPr>
      <t>/</t>
    </r>
    <r>
      <rPr>
        <sz val="8"/>
        <rFont val="宋体"/>
        <charset val="134"/>
      </rPr>
      <t>件，单价</t>
    </r>
    <r>
      <rPr>
        <sz val="8"/>
        <rFont val="Arial Narrow"/>
        <charset val="134"/>
      </rPr>
      <t>24</t>
    </r>
    <r>
      <rPr>
        <sz val="8"/>
        <rFont val="宋体"/>
        <charset val="134"/>
      </rPr>
      <t>元）</t>
    </r>
    <r>
      <rPr>
        <sz val="8"/>
        <rFont val="Arial Narrow"/>
        <charset val="134"/>
      </rPr>
      <t>150</t>
    </r>
    <r>
      <rPr>
        <sz val="8"/>
        <rFont val="宋体"/>
        <charset val="134"/>
      </rPr>
      <t>件</t>
    </r>
  </si>
  <si>
    <r>
      <rPr>
        <sz val="8"/>
        <rFont val="宋体"/>
        <charset val="134"/>
      </rPr>
      <t>四、王飞部分定向捐赠防汛物资，价值</t>
    </r>
    <r>
      <rPr>
        <sz val="8"/>
        <rFont val="Arial Narrow"/>
        <charset val="134"/>
      </rPr>
      <t>10400.00</t>
    </r>
    <r>
      <rPr>
        <sz val="8"/>
        <rFont val="宋体"/>
        <charset val="134"/>
      </rPr>
      <t>元，发放至以下单位：</t>
    </r>
  </si>
  <si>
    <r>
      <rPr>
        <sz val="8"/>
        <rFont val="宋体"/>
        <charset val="134"/>
      </rPr>
      <t>雨鞋（规格</t>
    </r>
    <r>
      <rPr>
        <sz val="8"/>
        <rFont val="Arial Narrow"/>
        <charset val="134"/>
      </rPr>
      <t>41-44</t>
    </r>
    <r>
      <rPr>
        <sz val="8"/>
        <rFont val="宋体"/>
        <charset val="134"/>
      </rPr>
      <t>，单价</t>
    </r>
    <r>
      <rPr>
        <sz val="8"/>
        <rFont val="Arial Narrow"/>
        <charset val="134"/>
      </rPr>
      <t>20</t>
    </r>
    <r>
      <rPr>
        <sz val="8"/>
        <rFont val="宋体"/>
        <charset val="134"/>
      </rPr>
      <t>元）</t>
    </r>
    <r>
      <rPr>
        <sz val="8"/>
        <rFont val="Arial Narrow"/>
        <charset val="134"/>
      </rPr>
      <t>250</t>
    </r>
    <r>
      <rPr>
        <sz val="8"/>
        <rFont val="宋体"/>
        <charset val="134"/>
      </rPr>
      <t>双</t>
    </r>
  </si>
  <si>
    <r>
      <rPr>
        <sz val="8"/>
        <rFont val="宋体"/>
        <charset val="134"/>
      </rPr>
      <t>手电筒（大，单价</t>
    </r>
    <r>
      <rPr>
        <sz val="8"/>
        <rFont val="Arial Narrow"/>
        <charset val="134"/>
      </rPr>
      <t>40</t>
    </r>
    <r>
      <rPr>
        <sz val="8"/>
        <rFont val="宋体"/>
        <charset val="134"/>
      </rPr>
      <t>元）</t>
    </r>
    <r>
      <rPr>
        <sz val="8"/>
        <rFont val="Arial Narrow"/>
        <charset val="134"/>
      </rPr>
      <t>10</t>
    </r>
    <r>
      <rPr>
        <sz val="8"/>
        <rFont val="宋体"/>
        <charset val="134"/>
      </rPr>
      <t>个</t>
    </r>
  </si>
  <si>
    <r>
      <rPr>
        <sz val="8"/>
        <rFont val="宋体"/>
        <charset val="134"/>
      </rPr>
      <t>手电筒（小，单价</t>
    </r>
    <r>
      <rPr>
        <sz val="8"/>
        <rFont val="Arial Narrow"/>
        <charset val="134"/>
      </rPr>
      <t>20</t>
    </r>
    <r>
      <rPr>
        <sz val="8"/>
        <rFont val="宋体"/>
        <charset val="134"/>
      </rPr>
      <t>元）</t>
    </r>
    <r>
      <rPr>
        <sz val="8"/>
        <rFont val="Arial Narrow"/>
        <charset val="134"/>
      </rPr>
      <t>50</t>
    </r>
    <r>
      <rPr>
        <sz val="8"/>
        <rFont val="宋体"/>
        <charset val="134"/>
      </rPr>
      <t>个</t>
    </r>
  </si>
  <si>
    <r>
      <rPr>
        <sz val="8"/>
        <rFont val="宋体"/>
        <charset val="134"/>
      </rPr>
      <t>头灯（单价</t>
    </r>
    <r>
      <rPr>
        <sz val="8"/>
        <rFont val="Arial Narrow"/>
        <charset val="134"/>
      </rPr>
      <t>20</t>
    </r>
    <r>
      <rPr>
        <sz val="8"/>
        <rFont val="宋体"/>
        <charset val="134"/>
      </rPr>
      <t>元）</t>
    </r>
    <r>
      <rPr>
        <sz val="8"/>
        <rFont val="Arial Narrow"/>
        <charset val="134"/>
      </rPr>
      <t>50</t>
    </r>
    <r>
      <rPr>
        <sz val="8"/>
        <rFont val="宋体"/>
        <charset val="134"/>
      </rPr>
      <t>个</t>
    </r>
  </si>
  <si>
    <r>
      <rPr>
        <sz val="8"/>
        <rFont val="宋体"/>
        <charset val="134"/>
      </rPr>
      <t>雨鞋（规格</t>
    </r>
    <r>
      <rPr>
        <sz val="8"/>
        <rFont val="Arial Narrow"/>
        <charset val="134"/>
      </rPr>
      <t>41-44</t>
    </r>
    <r>
      <rPr>
        <sz val="8"/>
        <rFont val="宋体"/>
        <charset val="134"/>
      </rPr>
      <t>，单价</t>
    </r>
    <r>
      <rPr>
        <sz val="8"/>
        <rFont val="Arial Narrow"/>
        <charset val="134"/>
      </rPr>
      <t>20</t>
    </r>
    <r>
      <rPr>
        <sz val="8"/>
        <rFont val="宋体"/>
        <charset val="134"/>
      </rPr>
      <t>元）</t>
    </r>
    <r>
      <rPr>
        <sz val="8"/>
        <rFont val="Arial Narrow"/>
        <charset val="134"/>
      </rPr>
      <t>50</t>
    </r>
    <r>
      <rPr>
        <sz val="8"/>
        <rFont val="宋体"/>
        <charset val="134"/>
      </rPr>
      <t>双</t>
    </r>
  </si>
  <si>
    <r>
      <rPr>
        <sz val="8"/>
        <rFont val="宋体"/>
        <charset val="134"/>
      </rPr>
      <t>五、河津市可爱可亲生活馆徐玲丽捐赠其他物资，价值</t>
    </r>
    <r>
      <rPr>
        <sz val="8"/>
        <rFont val="Arial Narrow"/>
        <charset val="134"/>
      </rPr>
      <t>300.00</t>
    </r>
    <r>
      <rPr>
        <sz val="8"/>
        <rFont val="宋体"/>
        <charset val="134"/>
      </rPr>
      <t>元，发放至以下单位：</t>
    </r>
  </si>
  <si>
    <r>
      <rPr>
        <sz val="8"/>
        <rFont val="Arial Narrow"/>
        <charset val="134"/>
      </rPr>
      <t>75%</t>
    </r>
    <r>
      <rPr>
        <sz val="8"/>
        <rFont val="宋体"/>
        <charset val="134"/>
      </rPr>
      <t>酒精抗菌液（</t>
    </r>
    <r>
      <rPr>
        <sz val="8"/>
        <rFont val="Arial Narrow"/>
        <charset val="134"/>
      </rPr>
      <t>100ml</t>
    </r>
    <r>
      <rPr>
        <sz val="8"/>
        <rFont val="宋体"/>
        <charset val="134"/>
      </rPr>
      <t>，单价</t>
    </r>
    <r>
      <rPr>
        <sz val="8"/>
        <rFont val="Arial Narrow"/>
        <charset val="134"/>
      </rPr>
      <t>6</t>
    </r>
    <r>
      <rPr>
        <sz val="8"/>
        <rFont val="宋体"/>
        <charset val="134"/>
      </rPr>
      <t>元）</t>
    </r>
    <r>
      <rPr>
        <sz val="8"/>
        <rFont val="Arial Narrow"/>
        <charset val="134"/>
      </rPr>
      <t>50</t>
    </r>
    <r>
      <rPr>
        <sz val="8"/>
        <rFont val="宋体"/>
        <charset val="134"/>
      </rPr>
      <t>瓶</t>
    </r>
  </si>
  <si>
    <r>
      <rPr>
        <sz val="8"/>
        <rFont val="宋体"/>
        <charset val="134"/>
      </rPr>
      <t>六、山西绿丹商贸有限公司捐赠防汛物资，价值</t>
    </r>
    <r>
      <rPr>
        <sz val="8"/>
        <rFont val="Arial Narrow"/>
        <charset val="134"/>
      </rPr>
      <t>40000.00</t>
    </r>
    <r>
      <rPr>
        <sz val="8"/>
        <rFont val="宋体"/>
        <charset val="134"/>
      </rPr>
      <t>元，发放至以下单位：</t>
    </r>
  </si>
  <si>
    <r>
      <rPr>
        <sz val="8"/>
        <rFont val="宋体"/>
        <charset val="134"/>
      </rPr>
      <t>柴油机专用泵（流量</t>
    </r>
    <r>
      <rPr>
        <sz val="8"/>
        <rFont val="Arial Narrow"/>
        <charset val="134"/>
      </rPr>
      <t>280</t>
    </r>
    <r>
      <rPr>
        <sz val="8"/>
        <rFont val="宋体"/>
        <charset val="134"/>
      </rPr>
      <t>方，扬程</t>
    </r>
    <r>
      <rPr>
        <sz val="8"/>
        <rFont val="Arial Narrow"/>
        <charset val="134"/>
      </rPr>
      <t>20</t>
    </r>
    <r>
      <rPr>
        <sz val="8"/>
        <rFont val="宋体"/>
        <charset val="134"/>
      </rPr>
      <t>米，单价</t>
    </r>
    <r>
      <rPr>
        <sz val="8"/>
        <rFont val="Arial Narrow"/>
        <charset val="134"/>
      </rPr>
      <t>8000</t>
    </r>
    <r>
      <rPr>
        <sz val="8"/>
        <rFont val="宋体"/>
        <charset val="134"/>
      </rPr>
      <t>元）</t>
    </r>
    <r>
      <rPr>
        <sz val="8"/>
        <rFont val="Arial Narrow"/>
        <charset val="134"/>
      </rPr>
      <t>2</t>
    </r>
    <r>
      <rPr>
        <sz val="8"/>
        <rFont val="宋体"/>
        <charset val="134"/>
      </rPr>
      <t>台</t>
    </r>
  </si>
  <si>
    <r>
      <rPr>
        <sz val="8"/>
        <rFont val="宋体"/>
        <charset val="134"/>
      </rPr>
      <t>河津市城区街道办事处</t>
    </r>
  </si>
  <si>
    <r>
      <rPr>
        <sz val="8"/>
        <rFont val="宋体"/>
        <charset val="134"/>
      </rPr>
      <t>河津市阳村街道办事处</t>
    </r>
  </si>
  <si>
    <r>
      <rPr>
        <sz val="8"/>
        <rFont val="宋体"/>
        <charset val="134"/>
      </rPr>
      <t>柴油机专用泵（流量</t>
    </r>
    <r>
      <rPr>
        <sz val="8"/>
        <rFont val="Arial Narrow"/>
        <charset val="134"/>
      </rPr>
      <t>280</t>
    </r>
    <r>
      <rPr>
        <sz val="8"/>
        <rFont val="宋体"/>
        <charset val="134"/>
      </rPr>
      <t>方，扬程</t>
    </r>
    <r>
      <rPr>
        <sz val="8"/>
        <rFont val="Arial Narrow"/>
        <charset val="134"/>
      </rPr>
      <t>20</t>
    </r>
    <r>
      <rPr>
        <sz val="8"/>
        <rFont val="宋体"/>
        <charset val="134"/>
      </rPr>
      <t>米，单价</t>
    </r>
    <r>
      <rPr>
        <sz val="8"/>
        <rFont val="Arial Narrow"/>
        <charset val="134"/>
      </rPr>
      <t>8000</t>
    </r>
    <r>
      <rPr>
        <sz val="8"/>
        <rFont val="宋体"/>
        <charset val="134"/>
      </rPr>
      <t>元）</t>
    </r>
    <r>
      <rPr>
        <sz val="8"/>
        <rFont val="Arial Narrow"/>
        <charset val="134"/>
      </rPr>
      <t>1</t>
    </r>
    <r>
      <rPr>
        <sz val="8"/>
        <rFont val="宋体"/>
        <charset val="134"/>
      </rPr>
      <t>台</t>
    </r>
  </si>
  <si>
    <r>
      <rPr>
        <sz val="8"/>
        <rFont val="宋体"/>
        <charset val="134"/>
      </rPr>
      <t>七、山西沃佳美食品有限公司捐赠食品，价值</t>
    </r>
    <r>
      <rPr>
        <sz val="8"/>
        <rFont val="Arial Narrow"/>
        <charset val="134"/>
      </rPr>
      <t>159714.00</t>
    </r>
    <r>
      <rPr>
        <sz val="8"/>
        <rFont val="宋体"/>
        <charset val="134"/>
      </rPr>
      <t>元，发放至以下单位：</t>
    </r>
  </si>
  <si>
    <r>
      <rPr>
        <sz val="8"/>
        <rFont val="宋体"/>
        <charset val="134"/>
      </rPr>
      <t>河津市宾馆安置点</t>
    </r>
  </si>
  <si>
    <r>
      <rPr>
        <sz val="8"/>
        <rFont val="宋体"/>
        <charset val="134"/>
      </rPr>
      <t>牛羊肉串（</t>
    </r>
    <r>
      <rPr>
        <sz val="8"/>
        <rFont val="Arial Narrow"/>
        <charset val="134"/>
      </rPr>
      <t>12</t>
    </r>
    <r>
      <rPr>
        <sz val="8"/>
        <rFont val="宋体"/>
        <charset val="134"/>
      </rPr>
      <t>斤</t>
    </r>
    <r>
      <rPr>
        <sz val="8"/>
        <rFont val="Arial Narrow"/>
        <charset val="134"/>
      </rPr>
      <t>/</t>
    </r>
    <r>
      <rPr>
        <sz val="8"/>
        <rFont val="宋体"/>
        <charset val="134"/>
      </rPr>
      <t>箱，单价</t>
    </r>
    <r>
      <rPr>
        <sz val="8"/>
        <rFont val="Arial Narrow"/>
        <charset val="134"/>
      </rPr>
      <t>128</t>
    </r>
    <r>
      <rPr>
        <sz val="8"/>
        <rFont val="宋体"/>
        <charset val="134"/>
      </rPr>
      <t>元）</t>
    </r>
    <r>
      <rPr>
        <sz val="8"/>
        <rFont val="Arial Narrow"/>
        <charset val="134"/>
      </rPr>
      <t>42</t>
    </r>
    <r>
      <rPr>
        <sz val="8"/>
        <rFont val="宋体"/>
        <charset val="134"/>
      </rPr>
      <t>箱</t>
    </r>
  </si>
  <si>
    <r>
      <rPr>
        <sz val="8"/>
        <rFont val="宋体"/>
        <charset val="134"/>
      </rPr>
      <t>河津市阳村街道办事处安置点</t>
    </r>
  </si>
  <si>
    <r>
      <rPr>
        <sz val="8"/>
        <rFont val="宋体"/>
        <charset val="134"/>
      </rPr>
      <t>牛羊肉串（</t>
    </r>
    <r>
      <rPr>
        <sz val="8"/>
        <rFont val="Arial Narrow"/>
        <charset val="134"/>
      </rPr>
      <t>12</t>
    </r>
    <r>
      <rPr>
        <sz val="8"/>
        <rFont val="宋体"/>
        <charset val="134"/>
      </rPr>
      <t>斤</t>
    </r>
    <r>
      <rPr>
        <sz val="8"/>
        <rFont val="Arial Narrow"/>
        <charset val="134"/>
      </rPr>
      <t>/</t>
    </r>
    <r>
      <rPr>
        <sz val="8"/>
        <rFont val="宋体"/>
        <charset val="134"/>
      </rPr>
      <t>箱，单价</t>
    </r>
    <r>
      <rPr>
        <sz val="8"/>
        <rFont val="Arial Narrow"/>
        <charset val="134"/>
      </rPr>
      <t>128</t>
    </r>
    <r>
      <rPr>
        <sz val="8"/>
        <rFont val="宋体"/>
        <charset val="134"/>
      </rPr>
      <t>元）</t>
    </r>
    <r>
      <rPr>
        <sz val="8"/>
        <rFont val="Arial Narrow"/>
        <charset val="134"/>
      </rPr>
      <t>86</t>
    </r>
    <r>
      <rPr>
        <sz val="8"/>
        <rFont val="宋体"/>
        <charset val="134"/>
      </rPr>
      <t>箱</t>
    </r>
  </si>
  <si>
    <r>
      <rPr>
        <sz val="8"/>
        <rFont val="宋体"/>
        <charset val="134"/>
      </rPr>
      <t>牛羊肉卷（</t>
    </r>
    <r>
      <rPr>
        <sz val="8"/>
        <rFont val="Arial Narrow"/>
        <charset val="134"/>
      </rPr>
      <t>50</t>
    </r>
    <r>
      <rPr>
        <sz val="8"/>
        <rFont val="宋体"/>
        <charset val="134"/>
      </rPr>
      <t>斤</t>
    </r>
    <r>
      <rPr>
        <sz val="8"/>
        <rFont val="Arial Narrow"/>
        <charset val="134"/>
      </rPr>
      <t>/</t>
    </r>
    <r>
      <rPr>
        <sz val="8"/>
        <rFont val="宋体"/>
        <charset val="134"/>
      </rPr>
      <t>箱，单价</t>
    </r>
    <r>
      <rPr>
        <sz val="8"/>
        <rFont val="Arial Narrow"/>
        <charset val="134"/>
      </rPr>
      <t>2750</t>
    </r>
    <r>
      <rPr>
        <sz val="8"/>
        <rFont val="宋体"/>
        <charset val="134"/>
      </rPr>
      <t>元）</t>
    </r>
    <r>
      <rPr>
        <sz val="8"/>
        <rFont val="Arial Narrow"/>
        <charset val="134"/>
      </rPr>
      <t>10</t>
    </r>
    <r>
      <rPr>
        <sz val="8"/>
        <rFont val="宋体"/>
        <charset val="134"/>
      </rPr>
      <t>箱</t>
    </r>
  </si>
  <si>
    <r>
      <rPr>
        <sz val="8"/>
        <rFont val="宋体"/>
        <charset val="134"/>
      </rPr>
      <t>牛羊肉卷（</t>
    </r>
    <r>
      <rPr>
        <sz val="8"/>
        <rFont val="Arial Narrow"/>
        <charset val="134"/>
      </rPr>
      <t>50</t>
    </r>
    <r>
      <rPr>
        <sz val="8"/>
        <rFont val="宋体"/>
        <charset val="134"/>
      </rPr>
      <t>斤</t>
    </r>
    <r>
      <rPr>
        <sz val="8"/>
        <rFont val="Arial Narrow"/>
        <charset val="134"/>
      </rPr>
      <t>/</t>
    </r>
    <r>
      <rPr>
        <sz val="8"/>
        <rFont val="宋体"/>
        <charset val="134"/>
      </rPr>
      <t>箱，单价</t>
    </r>
    <r>
      <rPr>
        <sz val="8"/>
        <rFont val="Arial Narrow"/>
        <charset val="134"/>
      </rPr>
      <t>2750</t>
    </r>
    <r>
      <rPr>
        <sz val="8"/>
        <rFont val="宋体"/>
        <charset val="134"/>
      </rPr>
      <t>元）</t>
    </r>
    <r>
      <rPr>
        <sz val="8"/>
        <rFont val="Arial Narrow"/>
        <charset val="134"/>
      </rPr>
      <t>20</t>
    </r>
    <r>
      <rPr>
        <sz val="8"/>
        <rFont val="宋体"/>
        <charset val="134"/>
      </rPr>
      <t>箱</t>
    </r>
  </si>
  <si>
    <r>
      <rPr>
        <sz val="8"/>
        <rFont val="宋体"/>
        <charset val="134"/>
      </rPr>
      <t>玉米粒（</t>
    </r>
    <r>
      <rPr>
        <sz val="8"/>
        <rFont val="Arial Narrow"/>
        <charset val="134"/>
      </rPr>
      <t>20</t>
    </r>
    <r>
      <rPr>
        <sz val="8"/>
        <rFont val="宋体"/>
        <charset val="134"/>
      </rPr>
      <t>斤</t>
    </r>
    <r>
      <rPr>
        <sz val="8"/>
        <rFont val="Arial Narrow"/>
        <charset val="134"/>
      </rPr>
      <t>/</t>
    </r>
    <r>
      <rPr>
        <sz val="8"/>
        <rFont val="宋体"/>
        <charset val="134"/>
      </rPr>
      <t>箱，单价</t>
    </r>
    <r>
      <rPr>
        <sz val="8"/>
        <rFont val="Arial Narrow"/>
        <charset val="134"/>
      </rPr>
      <t>138</t>
    </r>
    <r>
      <rPr>
        <sz val="8"/>
        <rFont val="宋体"/>
        <charset val="134"/>
      </rPr>
      <t>元）</t>
    </r>
    <r>
      <rPr>
        <sz val="8"/>
        <rFont val="Arial Narrow"/>
        <charset val="134"/>
      </rPr>
      <t>3</t>
    </r>
    <r>
      <rPr>
        <sz val="8"/>
        <rFont val="宋体"/>
        <charset val="134"/>
      </rPr>
      <t>箱</t>
    </r>
  </si>
  <si>
    <r>
      <rPr>
        <sz val="8"/>
        <rFont val="宋体"/>
        <charset val="134"/>
      </rPr>
      <t>八、鸿星尔克（厦门）实业有限公司捐赠生活用品，价值</t>
    </r>
    <r>
      <rPr>
        <sz val="8"/>
        <rFont val="Arial Narrow"/>
        <charset val="134"/>
      </rPr>
      <t>183199.00</t>
    </r>
    <r>
      <rPr>
        <sz val="8"/>
        <rFont val="宋体"/>
        <charset val="134"/>
      </rPr>
      <t>元，发放至以下单位：</t>
    </r>
  </si>
  <si>
    <r>
      <rPr>
        <sz val="8"/>
        <rFont val="宋体"/>
        <charset val="134"/>
      </rPr>
      <t>男女款羽绒服、棉服、夹克等鸿星尔克服装</t>
    </r>
    <r>
      <rPr>
        <sz val="8"/>
        <rFont val="Arial Narrow"/>
        <charset val="134"/>
      </rPr>
      <t>350</t>
    </r>
    <r>
      <rPr>
        <sz val="8"/>
        <rFont val="宋体"/>
        <charset val="134"/>
      </rPr>
      <t>件</t>
    </r>
  </si>
  <si>
    <r>
      <rPr>
        <sz val="8"/>
        <rFont val="宋体"/>
        <charset val="134"/>
      </rPr>
      <t>雨鞋（成人</t>
    </r>
    <r>
      <rPr>
        <sz val="8"/>
        <rFont val="Arial Narrow"/>
        <charset val="134"/>
      </rPr>
      <t>41-44</t>
    </r>
    <r>
      <rPr>
        <sz val="8"/>
        <rFont val="宋体"/>
        <charset val="134"/>
      </rPr>
      <t>，单价</t>
    </r>
    <r>
      <rPr>
        <sz val="8"/>
        <rFont val="Arial Narrow"/>
        <charset val="134"/>
      </rPr>
      <t>20.60</t>
    </r>
    <r>
      <rPr>
        <sz val="8"/>
        <rFont val="宋体"/>
        <charset val="134"/>
      </rPr>
      <t>元）</t>
    </r>
    <r>
      <rPr>
        <sz val="8"/>
        <rFont val="Arial Narrow"/>
        <charset val="134"/>
      </rPr>
      <t>425</t>
    </r>
    <r>
      <rPr>
        <sz val="8"/>
        <rFont val="宋体"/>
        <charset val="134"/>
      </rPr>
      <t>双</t>
    </r>
  </si>
  <si>
    <r>
      <rPr>
        <sz val="8"/>
        <rFont val="宋体"/>
        <charset val="134"/>
      </rPr>
      <t>九、河津市龙多鑫商贸有限公司捐赠防汛物资，价值</t>
    </r>
    <r>
      <rPr>
        <sz val="8"/>
        <rFont val="Arial Narrow"/>
        <charset val="134"/>
      </rPr>
      <t>12800.00</t>
    </r>
    <r>
      <rPr>
        <sz val="8"/>
        <rFont val="宋体"/>
        <charset val="134"/>
      </rPr>
      <t>元，发放至以下单位：</t>
    </r>
  </si>
  <si>
    <r>
      <rPr>
        <sz val="8"/>
        <rFont val="宋体"/>
        <charset val="134"/>
      </rPr>
      <t>棉被（</t>
    </r>
    <r>
      <rPr>
        <sz val="8"/>
        <rFont val="Arial Narrow"/>
        <charset val="134"/>
      </rPr>
      <t>1.5*2</t>
    </r>
    <r>
      <rPr>
        <sz val="8"/>
        <rFont val="宋体"/>
        <charset val="134"/>
      </rPr>
      <t>米，单价</t>
    </r>
    <r>
      <rPr>
        <sz val="8"/>
        <rFont val="Arial Narrow"/>
        <charset val="134"/>
      </rPr>
      <t>50</t>
    </r>
    <r>
      <rPr>
        <sz val="8"/>
        <rFont val="宋体"/>
        <charset val="134"/>
      </rPr>
      <t>元）</t>
    </r>
    <r>
      <rPr>
        <sz val="8"/>
        <rFont val="Arial Narrow"/>
        <charset val="134"/>
      </rPr>
      <t>100</t>
    </r>
    <r>
      <rPr>
        <sz val="8"/>
        <rFont val="宋体"/>
        <charset val="134"/>
      </rPr>
      <t>条</t>
    </r>
  </si>
  <si>
    <r>
      <rPr>
        <sz val="8"/>
        <rFont val="宋体"/>
        <charset val="134"/>
      </rPr>
      <t>棉褥（</t>
    </r>
    <r>
      <rPr>
        <sz val="8"/>
        <rFont val="Arial Narrow"/>
        <charset val="134"/>
      </rPr>
      <t>0.9</t>
    </r>
    <r>
      <rPr>
        <sz val="8"/>
        <rFont val="宋体"/>
        <charset val="134"/>
      </rPr>
      <t>米</t>
    </r>
    <r>
      <rPr>
        <sz val="8"/>
        <rFont val="Arial Narrow"/>
        <charset val="134"/>
      </rPr>
      <t>*2</t>
    </r>
    <r>
      <rPr>
        <sz val="8"/>
        <rFont val="宋体"/>
        <charset val="134"/>
      </rPr>
      <t>米，单价</t>
    </r>
    <r>
      <rPr>
        <sz val="8"/>
        <rFont val="Arial Narrow"/>
        <charset val="134"/>
      </rPr>
      <t>28</t>
    </r>
    <r>
      <rPr>
        <sz val="8"/>
        <rFont val="宋体"/>
        <charset val="134"/>
      </rPr>
      <t>元）</t>
    </r>
    <r>
      <rPr>
        <sz val="8"/>
        <rFont val="Arial Narrow"/>
        <charset val="134"/>
      </rPr>
      <t>100</t>
    </r>
    <r>
      <rPr>
        <sz val="8"/>
        <rFont val="宋体"/>
        <charset val="134"/>
      </rPr>
      <t>条</t>
    </r>
  </si>
  <si>
    <r>
      <rPr>
        <sz val="8"/>
        <rFont val="宋体"/>
        <charset val="134"/>
      </rPr>
      <t>雨鞋（成人</t>
    </r>
    <r>
      <rPr>
        <sz val="8"/>
        <rFont val="Arial Narrow"/>
        <charset val="134"/>
      </rPr>
      <t>41-44</t>
    </r>
    <r>
      <rPr>
        <sz val="8"/>
        <rFont val="宋体"/>
        <charset val="134"/>
      </rPr>
      <t>，单价</t>
    </r>
    <r>
      <rPr>
        <sz val="8"/>
        <rFont val="Arial Narrow"/>
        <charset val="134"/>
      </rPr>
      <t>25</t>
    </r>
    <r>
      <rPr>
        <sz val="8"/>
        <rFont val="宋体"/>
        <charset val="134"/>
      </rPr>
      <t>元）</t>
    </r>
    <r>
      <rPr>
        <sz val="8"/>
        <rFont val="Arial Narrow"/>
        <charset val="134"/>
      </rPr>
      <t>100</t>
    </r>
    <r>
      <rPr>
        <sz val="8"/>
        <rFont val="宋体"/>
        <charset val="134"/>
      </rPr>
      <t>双</t>
    </r>
  </si>
  <si>
    <r>
      <rPr>
        <sz val="8"/>
        <rFont val="宋体"/>
        <charset val="134"/>
      </rPr>
      <t>雨披（单价</t>
    </r>
    <r>
      <rPr>
        <sz val="8"/>
        <rFont val="Arial Narrow"/>
        <charset val="134"/>
      </rPr>
      <t>25</t>
    </r>
    <r>
      <rPr>
        <sz val="8"/>
        <rFont val="宋体"/>
        <charset val="134"/>
      </rPr>
      <t>元）</t>
    </r>
    <r>
      <rPr>
        <sz val="8"/>
        <rFont val="Arial Narrow"/>
        <charset val="134"/>
      </rPr>
      <t>100</t>
    </r>
    <r>
      <rPr>
        <sz val="8"/>
        <rFont val="宋体"/>
        <charset val="134"/>
      </rPr>
      <t>件</t>
    </r>
  </si>
  <si>
    <r>
      <rPr>
        <sz val="8"/>
        <rFont val="宋体"/>
        <charset val="134"/>
      </rPr>
      <t>十、五洲观澜社区支部委员会、五洲观澜楼栋代表、五洲观澜九通物业红十字会基层组织、运城农商行姚孟支行共同捐赠防汛物资，价值</t>
    </r>
    <r>
      <rPr>
        <sz val="8"/>
        <rFont val="Arial Narrow"/>
        <charset val="134"/>
      </rPr>
      <t>14000.00</t>
    </r>
    <r>
      <rPr>
        <sz val="8"/>
        <rFont val="宋体"/>
        <charset val="134"/>
      </rPr>
      <t>元，发放至以下单位：</t>
    </r>
  </si>
  <si>
    <r>
      <rPr>
        <sz val="8"/>
        <rFont val="宋体"/>
        <charset val="134"/>
      </rPr>
      <t>雨鞋（成人</t>
    </r>
    <r>
      <rPr>
        <sz val="8"/>
        <rFont val="Arial Narrow"/>
        <charset val="134"/>
      </rPr>
      <t>42/43/44</t>
    </r>
    <r>
      <rPr>
        <sz val="8"/>
        <rFont val="宋体"/>
        <charset val="134"/>
      </rPr>
      <t>，单价</t>
    </r>
    <r>
      <rPr>
        <sz val="8"/>
        <rFont val="Arial Narrow"/>
        <charset val="134"/>
      </rPr>
      <t>20</t>
    </r>
    <r>
      <rPr>
        <sz val="8"/>
        <rFont val="宋体"/>
        <charset val="134"/>
      </rPr>
      <t>元）</t>
    </r>
    <r>
      <rPr>
        <sz val="8"/>
        <rFont val="Arial Narrow"/>
        <charset val="134"/>
      </rPr>
      <t>200</t>
    </r>
    <r>
      <rPr>
        <sz val="8"/>
        <rFont val="宋体"/>
        <charset val="134"/>
      </rPr>
      <t>双</t>
    </r>
  </si>
  <si>
    <r>
      <rPr>
        <sz val="8"/>
        <rFont val="宋体"/>
        <charset val="134"/>
      </rPr>
      <t>军大衣（加厚加绒，单价</t>
    </r>
    <r>
      <rPr>
        <sz val="8"/>
        <rFont val="Arial Narrow"/>
        <charset val="134"/>
      </rPr>
      <t>80</t>
    </r>
    <r>
      <rPr>
        <sz val="8"/>
        <rFont val="宋体"/>
        <charset val="134"/>
      </rPr>
      <t>元）</t>
    </r>
    <r>
      <rPr>
        <sz val="8"/>
        <rFont val="Arial Narrow"/>
        <charset val="134"/>
      </rPr>
      <t>100</t>
    </r>
    <r>
      <rPr>
        <sz val="8"/>
        <rFont val="宋体"/>
        <charset val="134"/>
      </rPr>
      <t>件</t>
    </r>
  </si>
  <si>
    <r>
      <rPr>
        <sz val="8"/>
        <rFont val="宋体"/>
        <charset val="134"/>
      </rPr>
      <t>编织袋（</t>
    </r>
    <r>
      <rPr>
        <sz val="8"/>
        <rFont val="Arial Narrow"/>
        <charset val="134"/>
      </rPr>
      <t>50*80</t>
    </r>
    <r>
      <rPr>
        <sz val="8"/>
        <rFont val="宋体"/>
        <charset val="134"/>
      </rPr>
      <t>，单价</t>
    </r>
    <r>
      <rPr>
        <sz val="8"/>
        <rFont val="Arial Narrow"/>
        <charset val="134"/>
      </rPr>
      <t>0.5</t>
    </r>
    <r>
      <rPr>
        <sz val="8"/>
        <rFont val="宋体"/>
        <charset val="134"/>
      </rPr>
      <t>元）</t>
    </r>
    <r>
      <rPr>
        <sz val="8"/>
        <rFont val="Arial Narrow"/>
        <charset val="134"/>
      </rPr>
      <t>4000</t>
    </r>
    <r>
      <rPr>
        <sz val="8"/>
        <rFont val="宋体"/>
        <charset val="134"/>
      </rPr>
      <t>个</t>
    </r>
  </si>
  <si>
    <r>
      <rPr>
        <sz val="8"/>
        <rFont val="宋体"/>
        <charset val="134"/>
      </rPr>
      <t>十一、运城市仁和房地产开发有限公司捐赠防汛物资，价值</t>
    </r>
    <r>
      <rPr>
        <sz val="8"/>
        <rFont val="Arial Narrow"/>
        <charset val="134"/>
      </rPr>
      <t>78690.00</t>
    </r>
    <r>
      <rPr>
        <sz val="8"/>
        <rFont val="宋体"/>
        <charset val="134"/>
      </rPr>
      <t>元，发放至以下单位：</t>
    </r>
  </si>
  <si>
    <r>
      <rPr>
        <sz val="8"/>
        <rFont val="宋体"/>
        <charset val="134"/>
      </rPr>
      <t>头灯（单价</t>
    </r>
    <r>
      <rPr>
        <sz val="8"/>
        <rFont val="Arial Narrow"/>
        <charset val="134"/>
      </rPr>
      <t>15</t>
    </r>
    <r>
      <rPr>
        <sz val="8"/>
        <rFont val="宋体"/>
        <charset val="134"/>
      </rPr>
      <t>元）</t>
    </r>
    <r>
      <rPr>
        <sz val="8"/>
        <rFont val="Arial Narrow"/>
        <charset val="134"/>
      </rPr>
      <t>100</t>
    </r>
    <r>
      <rPr>
        <sz val="8"/>
        <rFont val="宋体"/>
        <charset val="134"/>
      </rPr>
      <t>个</t>
    </r>
  </si>
  <si>
    <r>
      <rPr>
        <sz val="8"/>
        <rFont val="宋体"/>
        <charset val="134"/>
      </rPr>
      <t>雨衣（成人，单价</t>
    </r>
    <r>
      <rPr>
        <sz val="8"/>
        <rFont val="Arial Narrow"/>
        <charset val="134"/>
      </rPr>
      <t>20</t>
    </r>
    <r>
      <rPr>
        <sz val="8"/>
        <rFont val="宋体"/>
        <charset val="134"/>
      </rPr>
      <t>元）</t>
    </r>
    <r>
      <rPr>
        <sz val="8"/>
        <rFont val="Arial Narrow"/>
        <charset val="134"/>
      </rPr>
      <t>100</t>
    </r>
    <r>
      <rPr>
        <sz val="8"/>
        <rFont val="宋体"/>
        <charset val="134"/>
      </rPr>
      <t>件</t>
    </r>
  </si>
  <si>
    <r>
      <rPr>
        <sz val="8"/>
        <rFont val="宋体"/>
        <charset val="134"/>
      </rPr>
      <t>雨鞋（</t>
    </r>
    <r>
      <rPr>
        <sz val="8"/>
        <rFont val="Arial Narrow"/>
        <charset val="134"/>
      </rPr>
      <t>42/43/44</t>
    </r>
    <r>
      <rPr>
        <sz val="8"/>
        <rFont val="宋体"/>
        <charset val="134"/>
      </rPr>
      <t>，单机爱</t>
    </r>
    <r>
      <rPr>
        <sz val="8"/>
        <rFont val="Arial Narrow"/>
        <charset val="134"/>
      </rPr>
      <t>20</t>
    </r>
    <r>
      <rPr>
        <sz val="8"/>
        <rFont val="宋体"/>
        <charset val="134"/>
      </rPr>
      <t>元）</t>
    </r>
    <r>
      <rPr>
        <sz val="8"/>
        <rFont val="Arial Narrow"/>
        <charset val="134"/>
      </rPr>
      <t>100</t>
    </r>
    <r>
      <rPr>
        <sz val="8"/>
        <rFont val="宋体"/>
        <charset val="134"/>
      </rPr>
      <t>双</t>
    </r>
  </si>
  <si>
    <r>
      <rPr>
        <sz val="8"/>
        <rFont val="宋体"/>
        <charset val="134"/>
      </rPr>
      <t>帐篷（</t>
    </r>
    <r>
      <rPr>
        <sz val="8"/>
        <rFont val="Arial Narrow"/>
        <charset val="134"/>
      </rPr>
      <t>3*4</t>
    </r>
    <r>
      <rPr>
        <sz val="8"/>
        <rFont val="宋体"/>
        <charset val="134"/>
      </rPr>
      <t>米，单价</t>
    </r>
    <r>
      <rPr>
        <sz val="8"/>
        <rFont val="Arial Narrow"/>
        <charset val="134"/>
      </rPr>
      <t>600</t>
    </r>
    <r>
      <rPr>
        <sz val="8"/>
        <rFont val="宋体"/>
        <charset val="134"/>
      </rPr>
      <t>元）</t>
    </r>
    <r>
      <rPr>
        <sz val="8"/>
        <rFont val="Arial Narrow"/>
        <charset val="134"/>
      </rPr>
      <t>15</t>
    </r>
    <r>
      <rPr>
        <sz val="8"/>
        <rFont val="宋体"/>
        <charset val="134"/>
      </rPr>
      <t>顶</t>
    </r>
  </si>
  <si>
    <r>
      <rPr>
        <sz val="8"/>
        <rFont val="宋体"/>
        <charset val="134"/>
      </rPr>
      <t>折叠床（</t>
    </r>
    <r>
      <rPr>
        <sz val="8"/>
        <rFont val="Arial Narrow"/>
        <charset val="134"/>
      </rPr>
      <t>1*2</t>
    </r>
    <r>
      <rPr>
        <sz val="8"/>
        <rFont val="宋体"/>
        <charset val="134"/>
      </rPr>
      <t>米，单价</t>
    </r>
    <r>
      <rPr>
        <sz val="8"/>
        <rFont val="Arial Narrow"/>
        <charset val="134"/>
      </rPr>
      <t>150</t>
    </r>
    <r>
      <rPr>
        <sz val="8"/>
        <rFont val="宋体"/>
        <charset val="134"/>
      </rPr>
      <t>元）</t>
    </r>
    <r>
      <rPr>
        <sz val="8"/>
        <rFont val="Arial Narrow"/>
        <charset val="134"/>
      </rPr>
      <t>50</t>
    </r>
    <r>
      <rPr>
        <sz val="8"/>
        <rFont val="宋体"/>
        <charset val="134"/>
      </rPr>
      <t>张</t>
    </r>
  </si>
  <si>
    <r>
      <rPr>
        <sz val="8"/>
        <rFont val="宋体"/>
        <charset val="134"/>
      </rPr>
      <t>消毒液（</t>
    </r>
    <r>
      <rPr>
        <sz val="8"/>
        <rFont val="Arial Narrow"/>
        <charset val="134"/>
      </rPr>
      <t>25kg</t>
    </r>
    <r>
      <rPr>
        <sz val="8"/>
        <rFont val="宋体"/>
        <charset val="134"/>
      </rPr>
      <t>，单价</t>
    </r>
    <r>
      <rPr>
        <sz val="8"/>
        <rFont val="Arial Narrow"/>
        <charset val="134"/>
      </rPr>
      <t>100</t>
    </r>
    <r>
      <rPr>
        <sz val="8"/>
        <rFont val="宋体"/>
        <charset val="134"/>
      </rPr>
      <t>元）</t>
    </r>
    <r>
      <rPr>
        <sz val="8"/>
        <rFont val="Arial Narrow"/>
        <charset val="134"/>
      </rPr>
      <t>25</t>
    </r>
    <r>
      <rPr>
        <sz val="8"/>
        <rFont val="宋体"/>
        <charset val="134"/>
      </rPr>
      <t>桶</t>
    </r>
  </si>
  <si>
    <r>
      <rPr>
        <sz val="8"/>
        <rFont val="宋体"/>
        <charset val="134"/>
      </rPr>
      <t>米（</t>
    </r>
    <r>
      <rPr>
        <sz val="8"/>
        <rFont val="Arial Narrow"/>
        <charset val="134"/>
      </rPr>
      <t>5kg</t>
    </r>
    <r>
      <rPr>
        <sz val="8"/>
        <rFont val="宋体"/>
        <charset val="134"/>
      </rPr>
      <t>，单价</t>
    </r>
    <r>
      <rPr>
        <sz val="8"/>
        <rFont val="Arial Narrow"/>
        <charset val="134"/>
      </rPr>
      <t>30</t>
    </r>
    <r>
      <rPr>
        <sz val="8"/>
        <rFont val="宋体"/>
        <charset val="134"/>
      </rPr>
      <t>元）</t>
    </r>
    <r>
      <rPr>
        <sz val="8"/>
        <rFont val="Arial Narrow"/>
        <charset val="134"/>
      </rPr>
      <t>52</t>
    </r>
    <r>
      <rPr>
        <sz val="8"/>
        <rFont val="宋体"/>
        <charset val="134"/>
      </rPr>
      <t>袋</t>
    </r>
  </si>
  <si>
    <r>
      <rPr>
        <sz val="8"/>
        <rFont val="宋体"/>
        <charset val="134"/>
      </rPr>
      <t>面（</t>
    </r>
    <r>
      <rPr>
        <sz val="8"/>
        <rFont val="Arial Narrow"/>
        <charset val="134"/>
      </rPr>
      <t>25kg</t>
    </r>
    <r>
      <rPr>
        <sz val="8"/>
        <rFont val="宋体"/>
        <charset val="134"/>
      </rPr>
      <t>，单价</t>
    </r>
    <r>
      <rPr>
        <sz val="8"/>
        <rFont val="Arial Narrow"/>
        <charset val="134"/>
      </rPr>
      <t>85</t>
    </r>
    <r>
      <rPr>
        <sz val="8"/>
        <rFont val="宋体"/>
        <charset val="134"/>
      </rPr>
      <t>元）</t>
    </r>
    <r>
      <rPr>
        <sz val="8"/>
        <rFont val="Arial Narrow"/>
        <charset val="134"/>
      </rPr>
      <t>50</t>
    </r>
    <r>
      <rPr>
        <sz val="8"/>
        <rFont val="宋体"/>
        <charset val="134"/>
      </rPr>
      <t>袋</t>
    </r>
  </si>
  <si>
    <r>
      <rPr>
        <sz val="8"/>
        <rFont val="宋体"/>
        <charset val="134"/>
      </rPr>
      <t>油（</t>
    </r>
    <r>
      <rPr>
        <sz val="8"/>
        <rFont val="Arial Narrow"/>
        <charset val="134"/>
      </rPr>
      <t>5L</t>
    </r>
    <r>
      <rPr>
        <sz val="8"/>
        <rFont val="宋体"/>
        <charset val="134"/>
      </rPr>
      <t>，单价</t>
    </r>
    <r>
      <rPr>
        <sz val="8"/>
        <rFont val="Arial Narrow"/>
        <charset val="134"/>
      </rPr>
      <t>60</t>
    </r>
    <r>
      <rPr>
        <sz val="8"/>
        <rFont val="宋体"/>
        <charset val="134"/>
      </rPr>
      <t>元）</t>
    </r>
    <r>
      <rPr>
        <sz val="8"/>
        <rFont val="Arial Narrow"/>
        <charset val="134"/>
      </rPr>
      <t>48</t>
    </r>
    <r>
      <rPr>
        <sz val="8"/>
        <rFont val="宋体"/>
        <charset val="134"/>
      </rPr>
      <t>桶</t>
    </r>
  </si>
  <si>
    <r>
      <rPr>
        <sz val="8"/>
        <rFont val="宋体"/>
        <charset val="134"/>
      </rPr>
      <t>插电抽水泵（</t>
    </r>
    <r>
      <rPr>
        <sz val="8"/>
        <rFont val="Arial Narrow"/>
        <charset val="134"/>
      </rPr>
      <t>6</t>
    </r>
    <r>
      <rPr>
        <sz val="8"/>
        <rFont val="宋体"/>
        <charset val="134"/>
      </rPr>
      <t>寸</t>
    </r>
    <r>
      <rPr>
        <sz val="8"/>
        <rFont val="Arial Narrow"/>
        <charset val="134"/>
      </rPr>
      <t>1</t>
    </r>
    <r>
      <rPr>
        <sz val="8"/>
        <rFont val="宋体"/>
        <charset val="134"/>
      </rPr>
      <t>套＋</t>
    </r>
    <r>
      <rPr>
        <sz val="8"/>
        <rFont val="Arial Narrow"/>
        <charset val="134"/>
      </rPr>
      <t>40</t>
    </r>
    <r>
      <rPr>
        <sz val="8"/>
        <rFont val="宋体"/>
        <charset val="134"/>
      </rPr>
      <t>米龙带，单价</t>
    </r>
    <r>
      <rPr>
        <sz val="8"/>
        <rFont val="Arial Narrow"/>
        <charset val="134"/>
      </rPr>
      <t>7500</t>
    </r>
    <r>
      <rPr>
        <sz val="8"/>
        <rFont val="宋体"/>
        <charset val="134"/>
      </rPr>
      <t>元）</t>
    </r>
    <r>
      <rPr>
        <sz val="8"/>
        <rFont val="Arial Narrow"/>
        <charset val="134"/>
      </rPr>
      <t>1</t>
    </r>
    <r>
      <rPr>
        <sz val="8"/>
        <rFont val="宋体"/>
        <charset val="134"/>
      </rPr>
      <t>台</t>
    </r>
  </si>
  <si>
    <r>
      <rPr>
        <sz val="8"/>
        <rFont val="宋体"/>
        <charset val="134"/>
      </rPr>
      <t>插电抽水泵（</t>
    </r>
    <r>
      <rPr>
        <sz val="8"/>
        <rFont val="Arial Narrow"/>
        <charset val="134"/>
      </rPr>
      <t>6</t>
    </r>
    <r>
      <rPr>
        <sz val="8"/>
        <rFont val="宋体"/>
        <charset val="134"/>
      </rPr>
      <t>寸</t>
    </r>
    <r>
      <rPr>
        <sz val="8"/>
        <rFont val="Arial Narrow"/>
        <charset val="134"/>
      </rPr>
      <t>1</t>
    </r>
    <r>
      <rPr>
        <sz val="8"/>
        <rFont val="宋体"/>
        <charset val="134"/>
      </rPr>
      <t>套＋</t>
    </r>
    <r>
      <rPr>
        <sz val="8"/>
        <rFont val="Arial Narrow"/>
        <charset val="134"/>
      </rPr>
      <t>40</t>
    </r>
    <r>
      <rPr>
        <sz val="8"/>
        <rFont val="宋体"/>
        <charset val="134"/>
      </rPr>
      <t>米龙带，单价</t>
    </r>
    <r>
      <rPr>
        <sz val="8"/>
        <rFont val="Arial Narrow"/>
        <charset val="134"/>
      </rPr>
      <t>7500</t>
    </r>
    <r>
      <rPr>
        <sz val="8"/>
        <rFont val="宋体"/>
        <charset val="134"/>
      </rPr>
      <t>元）</t>
    </r>
    <r>
      <rPr>
        <sz val="8"/>
        <rFont val="Arial Narrow"/>
        <charset val="134"/>
      </rPr>
      <t>2</t>
    </r>
    <r>
      <rPr>
        <sz val="8"/>
        <rFont val="宋体"/>
        <charset val="134"/>
      </rPr>
      <t>台</t>
    </r>
  </si>
  <si>
    <r>
      <rPr>
        <sz val="8"/>
        <rFont val="宋体"/>
        <charset val="134"/>
      </rPr>
      <t>十二、湖北均瑶大健康饮品股份有限公司捐赠食品，价值</t>
    </r>
    <r>
      <rPr>
        <sz val="8"/>
        <rFont val="Arial Narrow"/>
        <charset val="134"/>
      </rPr>
      <t>128960.00</t>
    </r>
    <r>
      <rPr>
        <sz val="8"/>
        <rFont val="宋体"/>
        <charset val="134"/>
      </rPr>
      <t>元，发放至以下单位：</t>
    </r>
  </si>
  <si>
    <r>
      <rPr>
        <sz val="8"/>
        <rFont val="宋体"/>
        <charset val="134"/>
      </rPr>
      <t>塑瓶味动力纤益乳酸菌饮品（原味</t>
    </r>
    <r>
      <rPr>
        <sz val="8"/>
        <rFont val="Arial Narrow"/>
        <charset val="134"/>
      </rPr>
      <t>330ml*12</t>
    </r>
    <r>
      <rPr>
        <sz val="8"/>
        <rFont val="宋体"/>
        <charset val="134"/>
      </rPr>
      <t>，单价</t>
    </r>
    <r>
      <rPr>
        <sz val="8"/>
        <rFont val="Arial Narrow"/>
        <charset val="134"/>
      </rPr>
      <t>60</t>
    </r>
    <r>
      <rPr>
        <sz val="8"/>
        <rFont val="宋体"/>
        <charset val="134"/>
      </rPr>
      <t>元）</t>
    </r>
    <r>
      <rPr>
        <sz val="8"/>
        <rFont val="Arial Narrow"/>
        <charset val="134"/>
      </rPr>
      <t>1200</t>
    </r>
    <r>
      <rPr>
        <sz val="8"/>
        <rFont val="宋体"/>
        <charset val="134"/>
      </rPr>
      <t>件</t>
    </r>
  </si>
  <si>
    <r>
      <rPr>
        <sz val="8"/>
        <rFont val="宋体"/>
        <charset val="134"/>
      </rPr>
      <t>味动力儿童成长型乳酸菌饮品益生菌（原味</t>
    </r>
    <r>
      <rPr>
        <sz val="8"/>
        <rFont val="Arial Narrow"/>
        <charset val="134"/>
      </rPr>
      <t>188ml*4*6</t>
    </r>
    <r>
      <rPr>
        <sz val="8"/>
        <rFont val="宋体"/>
        <charset val="134"/>
      </rPr>
      <t>，单价</t>
    </r>
    <r>
      <rPr>
        <sz val="8"/>
        <rFont val="Arial Narrow"/>
        <charset val="134"/>
      </rPr>
      <t>90</t>
    </r>
    <r>
      <rPr>
        <sz val="8"/>
        <rFont val="宋体"/>
        <charset val="134"/>
      </rPr>
      <t>元）</t>
    </r>
    <r>
      <rPr>
        <sz val="8"/>
        <rFont val="Arial Narrow"/>
        <charset val="134"/>
      </rPr>
      <t>28</t>
    </r>
    <r>
      <rPr>
        <sz val="8"/>
        <rFont val="宋体"/>
        <charset val="134"/>
      </rPr>
      <t>件</t>
    </r>
  </si>
  <si>
    <r>
      <rPr>
        <sz val="8"/>
        <rFont val="宋体"/>
        <charset val="134"/>
      </rPr>
      <t>味动力青幽爽益生菌乳酸菌饮品（原味膜包</t>
    </r>
    <r>
      <rPr>
        <sz val="8"/>
        <rFont val="Arial Narrow"/>
        <charset val="134"/>
      </rPr>
      <t>300ml*12</t>
    </r>
    <r>
      <rPr>
        <sz val="8"/>
        <rFont val="宋体"/>
        <charset val="134"/>
      </rPr>
      <t>，单价</t>
    </r>
    <r>
      <rPr>
        <sz val="8"/>
        <rFont val="Arial Narrow"/>
        <charset val="134"/>
      </rPr>
      <t>96</t>
    </r>
    <r>
      <rPr>
        <sz val="8"/>
        <rFont val="宋体"/>
        <charset val="134"/>
      </rPr>
      <t>元）</t>
    </r>
    <r>
      <rPr>
        <sz val="8"/>
        <rFont val="Arial Narrow"/>
        <charset val="134"/>
      </rPr>
      <t>350</t>
    </r>
    <r>
      <rPr>
        <sz val="8"/>
        <rFont val="宋体"/>
        <charset val="134"/>
      </rPr>
      <t>件</t>
    </r>
  </si>
  <si>
    <r>
      <rPr>
        <sz val="8"/>
        <rFont val="宋体"/>
        <charset val="134"/>
      </rPr>
      <t>味动力青幽爽益生菌乳酸菌饮品（原味</t>
    </r>
    <r>
      <rPr>
        <sz val="8"/>
        <rFont val="Arial Narrow"/>
        <charset val="134"/>
      </rPr>
      <t>458ml*12</t>
    </r>
    <r>
      <rPr>
        <sz val="8"/>
        <rFont val="宋体"/>
        <charset val="134"/>
      </rPr>
      <t>，单价</t>
    </r>
    <r>
      <rPr>
        <sz val="8"/>
        <rFont val="Arial Narrow"/>
        <charset val="134"/>
      </rPr>
      <t>180</t>
    </r>
    <r>
      <rPr>
        <sz val="8"/>
        <rFont val="宋体"/>
        <charset val="134"/>
      </rPr>
      <t>元）</t>
    </r>
    <r>
      <rPr>
        <sz val="8"/>
        <rFont val="Arial Narrow"/>
        <charset val="134"/>
      </rPr>
      <t>108</t>
    </r>
    <r>
      <rPr>
        <sz val="8"/>
        <rFont val="宋体"/>
        <charset val="134"/>
      </rPr>
      <t>件</t>
    </r>
  </si>
  <si>
    <r>
      <rPr>
        <sz val="8"/>
        <rFont val="宋体"/>
        <charset val="134"/>
      </rPr>
      <t>杨掌柜桶面（</t>
    </r>
    <r>
      <rPr>
        <sz val="8"/>
        <rFont val="Arial Narrow"/>
        <charset val="134"/>
      </rPr>
      <t>12</t>
    </r>
    <r>
      <rPr>
        <sz val="8"/>
        <rFont val="宋体"/>
        <charset val="134"/>
      </rPr>
      <t>桶</t>
    </r>
    <r>
      <rPr>
        <sz val="8"/>
        <rFont val="Arial Narrow"/>
        <charset val="134"/>
      </rPr>
      <t>/</t>
    </r>
    <r>
      <rPr>
        <sz val="8"/>
        <rFont val="宋体"/>
        <charset val="134"/>
      </rPr>
      <t>件，单价</t>
    </r>
    <r>
      <rPr>
        <sz val="8"/>
        <rFont val="Arial Narrow"/>
        <charset val="134"/>
      </rPr>
      <t>50</t>
    </r>
    <r>
      <rPr>
        <sz val="8"/>
        <rFont val="宋体"/>
        <charset val="134"/>
      </rPr>
      <t>元）</t>
    </r>
    <r>
      <rPr>
        <sz val="8"/>
        <rFont val="Arial Narrow"/>
        <charset val="134"/>
      </rPr>
      <t>28</t>
    </r>
    <r>
      <rPr>
        <sz val="8"/>
        <rFont val="宋体"/>
        <charset val="134"/>
      </rPr>
      <t>件</t>
    </r>
  </si>
  <si>
    <r>
      <rPr>
        <sz val="8"/>
        <rFont val="宋体"/>
        <charset val="134"/>
      </rPr>
      <t>十三、河津市仁国百汇医药有限公司捐赠医药物资，价值</t>
    </r>
    <r>
      <rPr>
        <sz val="8"/>
        <rFont val="Arial Narrow"/>
        <charset val="134"/>
      </rPr>
      <t>16836.00</t>
    </r>
    <r>
      <rPr>
        <sz val="8"/>
        <rFont val="宋体"/>
        <charset val="134"/>
      </rPr>
      <t>元，发放至以下单位：</t>
    </r>
  </si>
  <si>
    <r>
      <rPr>
        <sz val="8"/>
        <rFont val="宋体"/>
        <charset val="134"/>
      </rPr>
      <t>河津市卫生健康和体育局</t>
    </r>
  </si>
  <si>
    <r>
      <rPr>
        <sz val="8"/>
        <rFont val="宋体"/>
        <charset val="134"/>
      </rPr>
      <t>板蓝清热颗粒（</t>
    </r>
    <r>
      <rPr>
        <sz val="8"/>
        <rFont val="Arial Narrow"/>
        <charset val="134"/>
      </rPr>
      <t>10G*20</t>
    </r>
    <r>
      <rPr>
        <sz val="8"/>
        <rFont val="宋体"/>
        <charset val="134"/>
      </rPr>
      <t>袋，单价</t>
    </r>
    <r>
      <rPr>
        <sz val="8"/>
        <rFont val="Arial Narrow"/>
        <charset val="134"/>
      </rPr>
      <t>20.8</t>
    </r>
    <r>
      <rPr>
        <sz val="8"/>
        <rFont val="宋体"/>
        <charset val="134"/>
      </rPr>
      <t>元）</t>
    </r>
    <r>
      <rPr>
        <sz val="8"/>
        <rFont val="Arial Narrow"/>
        <charset val="134"/>
      </rPr>
      <t>100</t>
    </r>
    <r>
      <rPr>
        <sz val="8"/>
        <rFont val="宋体"/>
        <charset val="134"/>
      </rPr>
      <t>盒</t>
    </r>
  </si>
  <si>
    <r>
      <rPr>
        <sz val="8"/>
        <rFont val="宋体"/>
        <charset val="134"/>
      </rPr>
      <t>感冒清热颗粒（</t>
    </r>
    <r>
      <rPr>
        <sz val="8"/>
        <rFont val="Arial Narrow"/>
        <charset val="134"/>
      </rPr>
      <t>12G*12</t>
    </r>
    <r>
      <rPr>
        <sz val="8"/>
        <rFont val="宋体"/>
        <charset val="134"/>
      </rPr>
      <t>袋，单价</t>
    </r>
    <r>
      <rPr>
        <sz val="8"/>
        <rFont val="Arial Narrow"/>
        <charset val="134"/>
      </rPr>
      <t>14.24</t>
    </r>
    <r>
      <rPr>
        <sz val="8"/>
        <rFont val="宋体"/>
        <charset val="134"/>
      </rPr>
      <t>元）</t>
    </r>
    <r>
      <rPr>
        <sz val="8"/>
        <rFont val="Arial Narrow"/>
        <charset val="134"/>
      </rPr>
      <t>100</t>
    </r>
    <r>
      <rPr>
        <sz val="8"/>
        <rFont val="宋体"/>
        <charset val="134"/>
      </rPr>
      <t>盒</t>
    </r>
  </si>
  <si>
    <r>
      <rPr>
        <sz val="8"/>
        <rFont val="宋体"/>
        <charset val="134"/>
      </rPr>
      <t>四季感冒片</t>
    </r>
    <r>
      <rPr>
        <sz val="8"/>
        <rFont val="Arial Narrow"/>
        <charset val="134"/>
      </rPr>
      <t>(</t>
    </r>
    <r>
      <rPr>
        <sz val="8"/>
        <rFont val="宋体"/>
        <charset val="134"/>
      </rPr>
      <t>薄膜衣片</t>
    </r>
    <r>
      <rPr>
        <sz val="8"/>
        <rFont val="Arial Narrow"/>
        <charset val="134"/>
      </rPr>
      <t>12</t>
    </r>
    <r>
      <rPr>
        <sz val="8"/>
        <rFont val="宋体"/>
        <charset val="134"/>
      </rPr>
      <t>片</t>
    </r>
    <r>
      <rPr>
        <sz val="8"/>
        <rFont val="Arial Narrow"/>
        <charset val="134"/>
      </rPr>
      <t>*2</t>
    </r>
    <r>
      <rPr>
        <sz val="8"/>
        <rFont val="宋体"/>
        <charset val="134"/>
      </rPr>
      <t>板，单价</t>
    </r>
    <r>
      <rPr>
        <sz val="8"/>
        <rFont val="Arial Narrow"/>
        <charset val="134"/>
      </rPr>
      <t>16</t>
    </r>
    <r>
      <rPr>
        <sz val="8"/>
        <rFont val="宋体"/>
        <charset val="134"/>
      </rPr>
      <t>元</t>
    </r>
    <r>
      <rPr>
        <sz val="8"/>
        <rFont val="Arial Narrow"/>
        <charset val="134"/>
      </rPr>
      <t>)100</t>
    </r>
    <r>
      <rPr>
        <sz val="8"/>
        <rFont val="宋体"/>
        <charset val="134"/>
      </rPr>
      <t>盒</t>
    </r>
  </si>
  <si>
    <r>
      <rPr>
        <sz val="8"/>
        <rFont val="宋体"/>
        <charset val="134"/>
      </rPr>
      <t>肠炎宁胶囊（</t>
    </r>
    <r>
      <rPr>
        <sz val="8"/>
        <rFont val="Arial Narrow"/>
        <charset val="134"/>
      </rPr>
      <t>0.3G*10</t>
    </r>
    <r>
      <rPr>
        <sz val="8"/>
        <rFont val="宋体"/>
        <charset val="134"/>
      </rPr>
      <t>粒</t>
    </r>
    <r>
      <rPr>
        <sz val="8"/>
        <rFont val="Arial Narrow"/>
        <charset val="134"/>
      </rPr>
      <t>*4</t>
    </r>
    <r>
      <rPr>
        <sz val="8"/>
        <rFont val="宋体"/>
        <charset val="134"/>
      </rPr>
      <t>板，单价</t>
    </r>
    <r>
      <rPr>
        <sz val="8"/>
        <rFont val="Arial Narrow"/>
        <charset val="134"/>
      </rPr>
      <t>26.24</t>
    </r>
    <r>
      <rPr>
        <sz val="8"/>
        <rFont val="宋体"/>
        <charset val="134"/>
      </rPr>
      <t>元）</t>
    </r>
    <r>
      <rPr>
        <sz val="8"/>
        <rFont val="Arial Narrow"/>
        <charset val="134"/>
      </rPr>
      <t>50</t>
    </r>
    <r>
      <rPr>
        <sz val="8"/>
        <rFont val="宋体"/>
        <charset val="134"/>
      </rPr>
      <t>盒</t>
    </r>
  </si>
  <si>
    <r>
      <rPr>
        <sz val="8"/>
        <rFont val="宋体"/>
        <charset val="134"/>
      </rPr>
      <t>复方感冒灵颗粒（</t>
    </r>
    <r>
      <rPr>
        <sz val="8"/>
        <rFont val="Arial Narrow"/>
        <charset val="134"/>
      </rPr>
      <t>14G*13</t>
    </r>
    <r>
      <rPr>
        <sz val="8"/>
        <rFont val="宋体"/>
        <charset val="134"/>
      </rPr>
      <t>袋，单价</t>
    </r>
    <r>
      <rPr>
        <sz val="8"/>
        <rFont val="Arial Narrow"/>
        <charset val="134"/>
      </rPr>
      <t>19.84</t>
    </r>
    <r>
      <rPr>
        <sz val="8"/>
        <rFont val="宋体"/>
        <charset val="134"/>
      </rPr>
      <t>元）</t>
    </r>
    <r>
      <rPr>
        <sz val="8"/>
        <rFont val="Arial Narrow"/>
        <charset val="134"/>
      </rPr>
      <t>100</t>
    </r>
    <r>
      <rPr>
        <sz val="8"/>
        <rFont val="宋体"/>
        <charset val="134"/>
      </rPr>
      <t>盒</t>
    </r>
  </si>
  <si>
    <r>
      <rPr>
        <sz val="8"/>
        <rFont val="宋体"/>
        <charset val="134"/>
      </rPr>
      <t>参苓健脾胃（</t>
    </r>
    <r>
      <rPr>
        <sz val="8"/>
        <rFont val="Arial Narrow"/>
        <charset val="134"/>
      </rPr>
      <t>8</t>
    </r>
    <r>
      <rPr>
        <sz val="8"/>
        <rFont val="宋体"/>
        <charset val="134"/>
      </rPr>
      <t>袋，单价</t>
    </r>
    <r>
      <rPr>
        <sz val="8"/>
        <rFont val="Arial Narrow"/>
        <charset val="134"/>
      </rPr>
      <t>29.20</t>
    </r>
    <r>
      <rPr>
        <sz val="8"/>
        <rFont val="宋体"/>
        <charset val="134"/>
      </rPr>
      <t>元）</t>
    </r>
    <r>
      <rPr>
        <sz val="8"/>
        <rFont val="Arial Narrow"/>
        <charset val="134"/>
      </rPr>
      <t>50</t>
    </r>
    <r>
      <rPr>
        <sz val="8"/>
        <rFont val="宋体"/>
        <charset val="134"/>
      </rPr>
      <t>盒</t>
    </r>
  </si>
  <si>
    <r>
      <rPr>
        <sz val="8"/>
        <rFont val="宋体"/>
        <charset val="134"/>
      </rPr>
      <t>复方金银花颗粒（</t>
    </r>
    <r>
      <rPr>
        <sz val="8"/>
        <rFont val="Arial Narrow"/>
        <charset val="134"/>
      </rPr>
      <t>10G*8</t>
    </r>
    <r>
      <rPr>
        <sz val="8"/>
        <rFont val="宋体"/>
        <charset val="134"/>
      </rPr>
      <t>袋，单价</t>
    </r>
    <r>
      <rPr>
        <sz val="8"/>
        <rFont val="Arial Narrow"/>
        <charset val="134"/>
      </rPr>
      <t>19.04</t>
    </r>
    <r>
      <rPr>
        <sz val="8"/>
        <rFont val="宋体"/>
        <charset val="134"/>
      </rPr>
      <t>元）</t>
    </r>
    <r>
      <rPr>
        <sz val="8"/>
        <rFont val="Arial Narrow"/>
        <charset val="134"/>
      </rPr>
      <t>100</t>
    </r>
    <r>
      <rPr>
        <sz val="8"/>
        <rFont val="宋体"/>
        <charset val="134"/>
      </rPr>
      <t>盒</t>
    </r>
  </si>
  <si>
    <r>
      <rPr>
        <sz val="8"/>
        <rFont val="宋体"/>
        <charset val="134"/>
      </rPr>
      <t>猴头健胃灵胶囊（</t>
    </r>
    <r>
      <rPr>
        <sz val="8"/>
        <rFont val="Arial Narrow"/>
        <charset val="134"/>
      </rPr>
      <t>0.34G*48</t>
    </r>
    <r>
      <rPr>
        <sz val="8"/>
        <rFont val="宋体"/>
        <charset val="134"/>
      </rPr>
      <t>粒，单价</t>
    </r>
    <r>
      <rPr>
        <sz val="8"/>
        <rFont val="Arial Narrow"/>
        <charset val="134"/>
      </rPr>
      <t>12.8</t>
    </r>
    <r>
      <rPr>
        <sz val="8"/>
        <rFont val="宋体"/>
        <charset val="134"/>
      </rPr>
      <t>元）</t>
    </r>
    <r>
      <rPr>
        <sz val="8"/>
        <rFont val="Arial Narrow"/>
        <charset val="134"/>
      </rPr>
      <t>50</t>
    </r>
    <r>
      <rPr>
        <sz val="8"/>
        <rFont val="宋体"/>
        <charset val="134"/>
      </rPr>
      <t>盒</t>
    </r>
  </si>
  <si>
    <r>
      <rPr>
        <sz val="8"/>
        <rFont val="Arial Narrow"/>
        <charset val="134"/>
      </rPr>
      <t>84</t>
    </r>
    <r>
      <rPr>
        <sz val="8"/>
        <rFont val="宋体"/>
        <charset val="134"/>
      </rPr>
      <t>消毒液（</t>
    </r>
    <r>
      <rPr>
        <sz val="8"/>
        <rFont val="Arial Narrow"/>
        <charset val="134"/>
      </rPr>
      <t>500ML</t>
    </r>
    <r>
      <rPr>
        <sz val="8"/>
        <rFont val="宋体"/>
        <charset val="134"/>
      </rPr>
      <t>，单价</t>
    </r>
    <r>
      <rPr>
        <sz val="8"/>
        <rFont val="Arial Narrow"/>
        <charset val="134"/>
      </rPr>
      <t>1.2</t>
    </r>
    <r>
      <rPr>
        <sz val="8"/>
        <rFont val="宋体"/>
        <charset val="134"/>
      </rPr>
      <t>元）</t>
    </r>
    <r>
      <rPr>
        <sz val="8"/>
        <rFont val="Arial Narrow"/>
        <charset val="134"/>
      </rPr>
      <t>600</t>
    </r>
    <r>
      <rPr>
        <sz val="8"/>
        <rFont val="宋体"/>
        <charset val="134"/>
      </rPr>
      <t>瓶</t>
    </r>
  </si>
  <si>
    <r>
      <rPr>
        <sz val="8"/>
        <rFont val="宋体"/>
        <charset val="134"/>
      </rPr>
      <t>锐洁卫生湿巾（</t>
    </r>
    <r>
      <rPr>
        <sz val="8"/>
        <rFont val="Arial Narrow"/>
        <charset val="134"/>
      </rPr>
      <t>8</t>
    </r>
    <r>
      <rPr>
        <sz val="8"/>
        <rFont val="宋体"/>
        <charset val="134"/>
      </rPr>
      <t>片，</t>
    </r>
    <r>
      <rPr>
        <sz val="8"/>
        <rFont val="Arial Narrow"/>
        <charset val="134"/>
      </rPr>
      <t>180MM*150MM</t>
    </r>
    <r>
      <rPr>
        <sz val="8"/>
        <rFont val="宋体"/>
        <charset val="134"/>
      </rPr>
      <t>，单价</t>
    </r>
    <r>
      <rPr>
        <sz val="8"/>
        <rFont val="Arial Narrow"/>
        <charset val="134"/>
      </rPr>
      <t>3.68</t>
    </r>
    <r>
      <rPr>
        <sz val="8"/>
        <rFont val="宋体"/>
        <charset val="134"/>
      </rPr>
      <t>元）</t>
    </r>
    <r>
      <rPr>
        <sz val="8"/>
        <rFont val="Arial Narrow"/>
        <charset val="134"/>
      </rPr>
      <t>200</t>
    </r>
    <r>
      <rPr>
        <sz val="8"/>
        <rFont val="宋体"/>
        <charset val="134"/>
      </rPr>
      <t>包</t>
    </r>
  </si>
  <si>
    <r>
      <rPr>
        <sz val="8"/>
        <rFont val="宋体"/>
        <charset val="134"/>
      </rPr>
      <t>口罩（</t>
    </r>
    <r>
      <rPr>
        <sz val="8"/>
        <rFont val="Arial Narrow"/>
        <charset val="134"/>
      </rPr>
      <t>10</t>
    </r>
    <r>
      <rPr>
        <sz val="8"/>
        <rFont val="宋体"/>
        <charset val="134"/>
      </rPr>
      <t>片</t>
    </r>
    <r>
      <rPr>
        <sz val="8"/>
        <rFont val="Arial Narrow"/>
        <charset val="134"/>
      </rPr>
      <t>/</t>
    </r>
    <r>
      <rPr>
        <sz val="8"/>
        <rFont val="宋体"/>
        <charset val="134"/>
      </rPr>
      <t>包，单价</t>
    </r>
    <r>
      <rPr>
        <sz val="8"/>
        <rFont val="Arial Narrow"/>
        <charset val="134"/>
      </rPr>
      <t>4.16</t>
    </r>
    <r>
      <rPr>
        <sz val="8"/>
        <rFont val="宋体"/>
        <charset val="134"/>
      </rPr>
      <t>元）</t>
    </r>
    <r>
      <rPr>
        <sz val="8"/>
        <rFont val="Arial Narrow"/>
        <charset val="134"/>
      </rPr>
      <t>600</t>
    </r>
    <r>
      <rPr>
        <sz val="8"/>
        <rFont val="宋体"/>
        <charset val="134"/>
      </rPr>
      <t>包</t>
    </r>
  </si>
  <si>
    <r>
      <rPr>
        <sz val="8"/>
        <rFont val="宋体"/>
        <charset val="134"/>
      </rPr>
      <t>维诺健创口贴（透明防水型，</t>
    </r>
    <r>
      <rPr>
        <sz val="8"/>
        <rFont val="Arial Narrow"/>
        <charset val="134"/>
      </rPr>
      <t>8</t>
    </r>
    <r>
      <rPr>
        <sz val="8"/>
        <rFont val="宋体"/>
        <charset val="134"/>
      </rPr>
      <t>片</t>
    </r>
    <r>
      <rPr>
        <sz val="8"/>
        <rFont val="Arial Narrow"/>
        <charset val="134"/>
      </rPr>
      <t>/</t>
    </r>
    <r>
      <rPr>
        <sz val="8"/>
        <rFont val="宋体"/>
        <charset val="134"/>
      </rPr>
      <t>盒，单价</t>
    </r>
    <r>
      <rPr>
        <sz val="8"/>
        <rFont val="Arial Narrow"/>
        <charset val="134"/>
      </rPr>
      <t>2.4</t>
    </r>
    <r>
      <rPr>
        <sz val="8"/>
        <rFont val="宋体"/>
        <charset val="134"/>
      </rPr>
      <t>元）</t>
    </r>
    <r>
      <rPr>
        <sz val="8"/>
        <rFont val="Arial Narrow"/>
        <charset val="134"/>
      </rPr>
      <t>200</t>
    </r>
    <r>
      <rPr>
        <sz val="8"/>
        <rFont val="宋体"/>
        <charset val="134"/>
      </rPr>
      <t>盒</t>
    </r>
  </si>
  <si>
    <r>
      <rPr>
        <sz val="8"/>
        <rFont val="宋体"/>
        <charset val="134"/>
      </rPr>
      <t>十四、山西恒创精诚工程有限公司定向捐赠防汛物资，价值</t>
    </r>
    <r>
      <rPr>
        <sz val="8"/>
        <rFont val="Arial Narrow"/>
        <charset val="134"/>
      </rPr>
      <t>15300.00</t>
    </r>
    <r>
      <rPr>
        <sz val="8"/>
        <rFont val="宋体"/>
        <charset val="134"/>
      </rPr>
      <t>元，发放至以下单位：</t>
    </r>
  </si>
  <si>
    <r>
      <rPr>
        <sz val="8"/>
        <rFont val="宋体"/>
        <charset val="134"/>
      </rPr>
      <t>被褥（棉被</t>
    </r>
    <r>
      <rPr>
        <sz val="8"/>
        <rFont val="Arial Narrow"/>
        <charset val="134"/>
      </rPr>
      <t>1.5*2</t>
    </r>
    <r>
      <rPr>
        <sz val="8"/>
        <rFont val="宋体"/>
        <charset val="134"/>
      </rPr>
      <t>米，棉褥</t>
    </r>
    <r>
      <rPr>
        <sz val="8"/>
        <rFont val="Arial Narrow"/>
        <charset val="134"/>
      </rPr>
      <t>0.9*2</t>
    </r>
    <r>
      <rPr>
        <sz val="8"/>
        <rFont val="宋体"/>
        <charset val="134"/>
      </rPr>
      <t>米，单价</t>
    </r>
    <r>
      <rPr>
        <sz val="8"/>
        <rFont val="Arial Narrow"/>
        <charset val="134"/>
      </rPr>
      <t>40</t>
    </r>
    <r>
      <rPr>
        <sz val="8"/>
        <rFont val="宋体"/>
        <charset val="134"/>
      </rPr>
      <t>元）</t>
    </r>
    <r>
      <rPr>
        <sz val="8"/>
        <rFont val="Arial Narrow"/>
        <charset val="134"/>
      </rPr>
      <t>150</t>
    </r>
    <r>
      <rPr>
        <sz val="8"/>
        <rFont val="宋体"/>
        <charset val="134"/>
      </rPr>
      <t>套</t>
    </r>
  </si>
  <si>
    <r>
      <rPr>
        <sz val="8"/>
        <rFont val="宋体"/>
        <charset val="134"/>
      </rPr>
      <t>棉大衣（成人，单价</t>
    </r>
    <r>
      <rPr>
        <sz val="8"/>
        <rFont val="Arial Narrow"/>
        <charset val="134"/>
      </rPr>
      <t>50</t>
    </r>
    <r>
      <rPr>
        <sz val="8"/>
        <rFont val="宋体"/>
        <charset val="134"/>
      </rPr>
      <t>元）</t>
    </r>
    <r>
      <rPr>
        <sz val="8"/>
        <rFont val="Arial Narrow"/>
        <charset val="134"/>
      </rPr>
      <t>100</t>
    </r>
    <r>
      <rPr>
        <sz val="8"/>
        <rFont val="宋体"/>
        <charset val="134"/>
      </rPr>
      <t>件</t>
    </r>
  </si>
  <si>
    <r>
      <rPr>
        <sz val="8"/>
        <rFont val="Arial Narrow"/>
        <charset val="134"/>
      </rPr>
      <t>84</t>
    </r>
    <r>
      <rPr>
        <sz val="8"/>
        <rFont val="宋体"/>
        <charset val="134"/>
      </rPr>
      <t>消毒液（</t>
    </r>
    <r>
      <rPr>
        <sz val="8"/>
        <rFont val="Arial Narrow"/>
        <charset val="134"/>
      </rPr>
      <t>10</t>
    </r>
    <r>
      <rPr>
        <sz val="8"/>
        <rFont val="宋体"/>
        <charset val="134"/>
      </rPr>
      <t>瓶</t>
    </r>
    <r>
      <rPr>
        <sz val="8"/>
        <rFont val="Arial Narrow"/>
        <charset val="134"/>
      </rPr>
      <t>/</t>
    </r>
    <r>
      <rPr>
        <sz val="8"/>
        <rFont val="宋体"/>
        <charset val="134"/>
      </rPr>
      <t>箱，单价</t>
    </r>
    <r>
      <rPr>
        <sz val="8"/>
        <rFont val="Arial Narrow"/>
        <charset val="134"/>
      </rPr>
      <t>25</t>
    </r>
    <r>
      <rPr>
        <sz val="8"/>
        <rFont val="宋体"/>
        <charset val="134"/>
      </rPr>
      <t>元）</t>
    </r>
    <r>
      <rPr>
        <sz val="8"/>
        <rFont val="Arial Narrow"/>
        <charset val="134"/>
      </rPr>
      <t>100</t>
    </r>
    <r>
      <rPr>
        <sz val="8"/>
        <rFont val="宋体"/>
        <charset val="134"/>
      </rPr>
      <t>箱</t>
    </r>
  </si>
  <si>
    <r>
      <rPr>
        <sz val="8"/>
        <rFont val="宋体"/>
        <charset val="134"/>
      </rPr>
      <t>劲爽方便面（</t>
    </r>
    <r>
      <rPr>
        <sz val="8"/>
        <rFont val="Arial Narrow"/>
        <charset val="134"/>
      </rPr>
      <t>21</t>
    </r>
    <r>
      <rPr>
        <sz val="8"/>
        <rFont val="宋体"/>
        <charset val="134"/>
      </rPr>
      <t>包</t>
    </r>
    <r>
      <rPr>
        <sz val="8"/>
        <rFont val="Arial Narrow"/>
        <charset val="134"/>
      </rPr>
      <t>/</t>
    </r>
    <r>
      <rPr>
        <sz val="8"/>
        <rFont val="宋体"/>
        <charset val="134"/>
      </rPr>
      <t>箱，单价</t>
    </r>
    <r>
      <rPr>
        <sz val="8"/>
        <rFont val="Arial Narrow"/>
        <charset val="134"/>
      </rPr>
      <t>36</t>
    </r>
    <r>
      <rPr>
        <sz val="8"/>
        <rFont val="宋体"/>
        <charset val="134"/>
      </rPr>
      <t>元）</t>
    </r>
    <r>
      <rPr>
        <sz val="8"/>
        <rFont val="Arial Narrow"/>
        <charset val="134"/>
      </rPr>
      <t>50</t>
    </r>
    <r>
      <rPr>
        <sz val="8"/>
        <rFont val="宋体"/>
        <charset val="134"/>
      </rPr>
      <t>箱</t>
    </r>
  </si>
  <si>
    <r>
      <rPr>
        <sz val="8"/>
        <rFont val="宋体"/>
        <charset val="134"/>
      </rPr>
      <t>十五、山西鹤福药业有限公司捐赠医药物资，价值</t>
    </r>
    <r>
      <rPr>
        <sz val="8"/>
        <rFont val="Arial Narrow"/>
        <charset val="134"/>
      </rPr>
      <t>20250.00</t>
    </r>
    <r>
      <rPr>
        <sz val="8"/>
        <rFont val="宋体"/>
        <charset val="134"/>
      </rPr>
      <t>元，发放至以下单位：</t>
    </r>
  </si>
  <si>
    <r>
      <rPr>
        <sz val="8"/>
        <rFont val="宋体"/>
        <charset val="134"/>
      </rPr>
      <t>盐酸阿比多尔颗粒（</t>
    </r>
    <r>
      <rPr>
        <sz val="8"/>
        <rFont val="Arial Narrow"/>
        <charset val="134"/>
      </rPr>
      <t>0.1g*6</t>
    </r>
    <r>
      <rPr>
        <sz val="8"/>
        <rFont val="宋体"/>
        <charset val="134"/>
      </rPr>
      <t>袋</t>
    </r>
    <r>
      <rPr>
        <sz val="8"/>
        <rFont val="Arial Narrow"/>
        <charset val="134"/>
      </rPr>
      <t>/</t>
    </r>
    <r>
      <rPr>
        <sz val="8"/>
        <rFont val="宋体"/>
        <charset val="134"/>
      </rPr>
      <t>盒，单价</t>
    </r>
    <r>
      <rPr>
        <sz val="8"/>
        <rFont val="Arial Narrow"/>
        <charset val="134"/>
      </rPr>
      <t>13.5</t>
    </r>
    <r>
      <rPr>
        <sz val="8"/>
        <rFont val="宋体"/>
        <charset val="134"/>
      </rPr>
      <t>元）</t>
    </r>
    <r>
      <rPr>
        <sz val="8"/>
        <rFont val="Arial Narrow"/>
        <charset val="134"/>
      </rPr>
      <t>1500</t>
    </r>
    <r>
      <rPr>
        <sz val="8"/>
        <rFont val="宋体"/>
        <charset val="134"/>
      </rPr>
      <t>盒</t>
    </r>
  </si>
  <si>
    <r>
      <rPr>
        <sz val="8"/>
        <rFont val="宋体"/>
        <charset val="134"/>
      </rPr>
      <t>十六、北京红牛饮料销售有限公司山西分公司定向捐赠食品，价值</t>
    </r>
    <r>
      <rPr>
        <sz val="8"/>
        <rFont val="Arial Narrow"/>
        <charset val="134"/>
      </rPr>
      <t>14400.00</t>
    </r>
    <r>
      <rPr>
        <sz val="8"/>
        <rFont val="宋体"/>
        <charset val="134"/>
      </rPr>
      <t>元，发放至以下单位：</t>
    </r>
  </si>
  <si>
    <r>
      <rPr>
        <sz val="8"/>
        <rFont val="宋体"/>
        <charset val="134"/>
      </rPr>
      <t>河津市公安局交通管理大队</t>
    </r>
  </si>
  <si>
    <r>
      <rPr>
        <sz val="8"/>
        <rFont val="宋体"/>
        <charset val="134"/>
      </rPr>
      <t>战马饮料（</t>
    </r>
    <r>
      <rPr>
        <sz val="8"/>
        <rFont val="Arial Narrow"/>
        <charset val="134"/>
      </rPr>
      <t>310</t>
    </r>
    <r>
      <rPr>
        <sz val="8"/>
        <rFont val="宋体"/>
        <charset val="134"/>
      </rPr>
      <t>毫升</t>
    </r>
    <r>
      <rPr>
        <sz val="8"/>
        <rFont val="Arial Narrow"/>
        <charset val="134"/>
      </rPr>
      <t>/</t>
    </r>
    <r>
      <rPr>
        <sz val="8"/>
        <rFont val="宋体"/>
        <charset val="134"/>
      </rPr>
      <t>罐，</t>
    </r>
    <r>
      <rPr>
        <sz val="8"/>
        <rFont val="Arial Narrow"/>
        <charset val="134"/>
      </rPr>
      <t>24</t>
    </r>
    <r>
      <rPr>
        <sz val="8"/>
        <rFont val="宋体"/>
        <charset val="134"/>
      </rPr>
      <t>罐</t>
    </r>
    <r>
      <rPr>
        <sz val="8"/>
        <rFont val="Arial Narrow"/>
        <charset val="134"/>
      </rPr>
      <t>/</t>
    </r>
    <r>
      <rPr>
        <sz val="8"/>
        <rFont val="宋体"/>
        <charset val="134"/>
      </rPr>
      <t>箱，单价</t>
    </r>
    <r>
      <rPr>
        <sz val="8"/>
        <rFont val="Arial Narrow"/>
        <charset val="134"/>
      </rPr>
      <t>144</t>
    </r>
    <r>
      <rPr>
        <sz val="8"/>
        <rFont val="宋体"/>
        <charset val="134"/>
      </rPr>
      <t>元）</t>
    </r>
    <r>
      <rPr>
        <sz val="8"/>
        <rFont val="Arial Narrow"/>
        <charset val="134"/>
      </rPr>
      <t>100</t>
    </r>
    <r>
      <rPr>
        <sz val="8"/>
        <rFont val="宋体"/>
        <charset val="134"/>
      </rPr>
      <t>箱</t>
    </r>
  </si>
  <si>
    <r>
      <rPr>
        <sz val="8"/>
        <rFont val="宋体"/>
        <charset val="134"/>
      </rPr>
      <t>十七、山西省红十字会单位下拨物资羽绒服等，价值</t>
    </r>
    <r>
      <rPr>
        <sz val="8"/>
        <rFont val="Arial Narrow"/>
        <charset val="134"/>
      </rPr>
      <t>2190344</t>
    </r>
    <r>
      <rPr>
        <sz val="8"/>
        <rFont val="宋体"/>
        <charset val="134"/>
      </rPr>
      <t>元，发放至以下单位：</t>
    </r>
  </si>
  <si>
    <r>
      <rPr>
        <sz val="8"/>
        <rFont val="宋体"/>
        <charset val="134"/>
      </rPr>
      <t>山西省红十字会</t>
    </r>
  </si>
  <si>
    <r>
      <rPr>
        <sz val="8"/>
        <rFont val="宋体"/>
        <charset val="134"/>
      </rPr>
      <t>夏县胡张乡人民政府</t>
    </r>
  </si>
  <si>
    <r>
      <rPr>
        <sz val="8"/>
        <rFont val="宋体"/>
        <charset val="134"/>
      </rPr>
      <t>羽绒服</t>
    </r>
    <r>
      <rPr>
        <sz val="8"/>
        <rFont val="Arial Narrow"/>
        <charset val="134"/>
      </rPr>
      <t>300</t>
    </r>
    <r>
      <rPr>
        <sz val="8"/>
        <rFont val="宋体"/>
        <charset val="134"/>
      </rPr>
      <t>件</t>
    </r>
  </si>
  <si>
    <r>
      <rPr>
        <sz val="8"/>
        <rFont val="宋体"/>
        <charset val="134"/>
      </rPr>
      <t>夏县裴介镇人民政府</t>
    </r>
  </si>
  <si>
    <r>
      <rPr>
        <sz val="8"/>
        <rFont val="宋体"/>
        <charset val="134"/>
      </rPr>
      <t>羽绒服</t>
    </r>
    <r>
      <rPr>
        <sz val="8"/>
        <rFont val="Arial Narrow"/>
        <charset val="134"/>
      </rPr>
      <t>90</t>
    </r>
    <r>
      <rPr>
        <sz val="8"/>
        <rFont val="宋体"/>
        <charset val="134"/>
      </rPr>
      <t>件</t>
    </r>
  </si>
  <si>
    <r>
      <rPr>
        <sz val="8"/>
        <rFont val="宋体"/>
        <charset val="134"/>
      </rPr>
      <t>夏县庙前镇人民政府</t>
    </r>
  </si>
  <si>
    <r>
      <rPr>
        <sz val="8"/>
        <rFont val="宋体"/>
        <charset val="134"/>
      </rPr>
      <t>羽绒服</t>
    </r>
    <r>
      <rPr>
        <sz val="8"/>
        <rFont val="Arial Narrow"/>
        <charset val="134"/>
      </rPr>
      <t>215</t>
    </r>
    <r>
      <rPr>
        <sz val="8"/>
        <rFont val="宋体"/>
        <charset val="134"/>
      </rPr>
      <t>件</t>
    </r>
  </si>
  <si>
    <t>74</t>
  </si>
  <si>
    <r>
      <rPr>
        <sz val="8"/>
        <rFont val="宋体"/>
        <charset val="134"/>
      </rPr>
      <t>夏县南大里乡人民政府</t>
    </r>
  </si>
  <si>
    <r>
      <rPr>
        <sz val="8"/>
        <rFont val="宋体"/>
        <charset val="134"/>
      </rPr>
      <t>军大衣</t>
    </r>
    <r>
      <rPr>
        <sz val="8"/>
        <rFont val="Arial Narrow"/>
        <charset val="134"/>
      </rPr>
      <t>130</t>
    </r>
    <r>
      <rPr>
        <sz val="8"/>
        <rFont val="宋体"/>
        <charset val="134"/>
      </rPr>
      <t>件</t>
    </r>
  </si>
  <si>
    <t>75</t>
  </si>
  <si>
    <r>
      <rPr>
        <sz val="8"/>
        <rFont val="宋体"/>
        <charset val="134"/>
      </rPr>
      <t>夏县泗交镇人民政府</t>
    </r>
  </si>
  <si>
    <r>
      <rPr>
        <sz val="8"/>
        <rFont val="宋体"/>
        <charset val="134"/>
      </rPr>
      <t>羽绒服</t>
    </r>
    <r>
      <rPr>
        <sz val="8"/>
        <rFont val="Arial Narrow"/>
        <charset val="134"/>
      </rPr>
      <t>175</t>
    </r>
    <r>
      <rPr>
        <sz val="8"/>
        <rFont val="宋体"/>
        <charset val="134"/>
      </rPr>
      <t>件</t>
    </r>
  </si>
  <si>
    <r>
      <rPr>
        <sz val="8"/>
        <rFont val="宋体"/>
        <charset val="134"/>
      </rPr>
      <t>棉被</t>
    </r>
    <r>
      <rPr>
        <sz val="8"/>
        <rFont val="Arial Narrow"/>
        <charset val="134"/>
      </rPr>
      <t>30</t>
    </r>
    <r>
      <rPr>
        <sz val="8"/>
        <rFont val="宋体"/>
        <charset val="134"/>
      </rPr>
      <t>条</t>
    </r>
  </si>
  <si>
    <r>
      <rPr>
        <sz val="8"/>
        <rFont val="宋体"/>
        <charset val="134"/>
      </rPr>
      <t>方便面</t>
    </r>
    <r>
      <rPr>
        <sz val="8"/>
        <rFont val="Arial Narrow"/>
        <charset val="134"/>
      </rPr>
      <t>10</t>
    </r>
    <r>
      <rPr>
        <sz val="8"/>
        <rFont val="宋体"/>
        <charset val="134"/>
      </rPr>
      <t>箱</t>
    </r>
  </si>
  <si>
    <r>
      <rPr>
        <sz val="8"/>
        <rFont val="宋体"/>
        <charset val="134"/>
      </rPr>
      <t>火腿肠</t>
    </r>
    <r>
      <rPr>
        <sz val="8"/>
        <rFont val="Arial Narrow"/>
        <charset val="134"/>
      </rPr>
      <t>10</t>
    </r>
    <r>
      <rPr>
        <sz val="8"/>
        <rFont val="宋体"/>
        <charset val="134"/>
      </rPr>
      <t>箱</t>
    </r>
  </si>
  <si>
    <t>76</t>
  </si>
  <si>
    <r>
      <rPr>
        <sz val="8"/>
        <rFont val="宋体"/>
        <charset val="134"/>
      </rPr>
      <t>夏县祁家河乡人民政府</t>
    </r>
  </si>
  <si>
    <r>
      <rPr>
        <sz val="8"/>
        <rFont val="宋体"/>
        <charset val="134"/>
      </rPr>
      <t>棉被</t>
    </r>
    <r>
      <rPr>
        <sz val="8"/>
        <rFont val="Arial Narrow"/>
        <charset val="134"/>
      </rPr>
      <t>25</t>
    </r>
    <r>
      <rPr>
        <sz val="8"/>
        <rFont val="宋体"/>
        <charset val="134"/>
      </rPr>
      <t>条</t>
    </r>
  </si>
  <si>
    <r>
      <rPr>
        <sz val="8"/>
        <rFont val="宋体"/>
        <charset val="134"/>
      </rPr>
      <t>军大衣</t>
    </r>
    <r>
      <rPr>
        <sz val="8"/>
        <rFont val="Arial Narrow"/>
        <charset val="134"/>
      </rPr>
      <t>70</t>
    </r>
    <r>
      <rPr>
        <sz val="8"/>
        <rFont val="宋体"/>
        <charset val="134"/>
      </rPr>
      <t>件</t>
    </r>
  </si>
  <si>
    <r>
      <rPr>
        <sz val="8"/>
        <rFont val="宋体"/>
        <charset val="134"/>
      </rPr>
      <t>雨鞋</t>
    </r>
    <r>
      <rPr>
        <sz val="8"/>
        <rFont val="Arial Narrow"/>
        <charset val="134"/>
      </rPr>
      <t>100</t>
    </r>
    <r>
      <rPr>
        <sz val="8"/>
        <rFont val="宋体"/>
        <charset val="134"/>
      </rPr>
      <t>双</t>
    </r>
  </si>
  <si>
    <r>
      <rPr>
        <sz val="8"/>
        <rFont val="宋体"/>
        <charset val="134"/>
      </rPr>
      <t>雨衣</t>
    </r>
    <r>
      <rPr>
        <sz val="8"/>
        <rFont val="Arial Narrow"/>
        <charset val="134"/>
      </rPr>
      <t>100</t>
    </r>
    <r>
      <rPr>
        <sz val="8"/>
        <rFont val="宋体"/>
        <charset val="134"/>
      </rPr>
      <t>件</t>
    </r>
  </si>
  <si>
    <r>
      <rPr>
        <sz val="8"/>
        <color rgb="FFFF0000"/>
        <rFont val="宋体"/>
        <charset val="134"/>
      </rPr>
      <t>应急灯</t>
    </r>
    <r>
      <rPr>
        <sz val="8"/>
        <color rgb="FFFF0000"/>
        <rFont val="Arial Narrow"/>
        <charset val="134"/>
      </rPr>
      <t>100</t>
    </r>
    <r>
      <rPr>
        <sz val="8"/>
        <color rgb="FFFF0000"/>
        <rFont val="宋体"/>
        <charset val="134"/>
      </rPr>
      <t>个</t>
    </r>
  </si>
  <si>
    <r>
      <rPr>
        <sz val="8"/>
        <rFont val="宋体"/>
        <charset val="134"/>
      </rPr>
      <t>夏县瑶峰镇人民政府</t>
    </r>
  </si>
  <si>
    <r>
      <rPr>
        <sz val="8"/>
        <rFont val="宋体"/>
        <charset val="134"/>
      </rPr>
      <t>夏县尉郭乡人民政府</t>
    </r>
  </si>
  <si>
    <r>
      <rPr>
        <sz val="8"/>
        <rFont val="宋体"/>
        <charset val="134"/>
      </rPr>
      <t>羽绒服</t>
    </r>
    <r>
      <rPr>
        <sz val="8"/>
        <rFont val="Arial Narrow"/>
        <charset val="134"/>
      </rPr>
      <t>67</t>
    </r>
    <r>
      <rPr>
        <sz val="8"/>
        <rFont val="宋体"/>
        <charset val="134"/>
      </rPr>
      <t>件</t>
    </r>
  </si>
  <si>
    <t>79</t>
  </si>
  <si>
    <r>
      <rPr>
        <sz val="8"/>
        <rFont val="宋体"/>
        <charset val="134"/>
      </rPr>
      <t>夏县埝掌镇人民政府</t>
    </r>
  </si>
  <si>
    <r>
      <rPr>
        <sz val="8"/>
        <rFont val="宋体"/>
        <charset val="134"/>
      </rPr>
      <t>羽绒服</t>
    </r>
    <r>
      <rPr>
        <sz val="8"/>
        <rFont val="Arial Narrow"/>
        <charset val="134"/>
      </rPr>
      <t>171</t>
    </r>
    <r>
      <rPr>
        <sz val="8"/>
        <rFont val="宋体"/>
        <charset val="134"/>
      </rPr>
      <t>件</t>
    </r>
  </si>
  <si>
    <r>
      <rPr>
        <sz val="8"/>
        <rFont val="宋体"/>
        <charset val="134"/>
      </rPr>
      <t>帐篷</t>
    </r>
    <r>
      <rPr>
        <sz val="8"/>
        <rFont val="Arial Narrow"/>
        <charset val="134"/>
      </rPr>
      <t>10</t>
    </r>
    <r>
      <rPr>
        <sz val="8"/>
        <rFont val="宋体"/>
        <charset val="134"/>
      </rPr>
      <t>顶</t>
    </r>
  </si>
  <si>
    <r>
      <rPr>
        <sz val="8"/>
        <rFont val="宋体"/>
        <charset val="134"/>
      </rPr>
      <t>折叠床</t>
    </r>
    <r>
      <rPr>
        <sz val="8"/>
        <rFont val="Arial Narrow"/>
        <charset val="134"/>
      </rPr>
      <t>25</t>
    </r>
    <r>
      <rPr>
        <sz val="8"/>
        <rFont val="宋体"/>
        <charset val="134"/>
      </rPr>
      <t>张</t>
    </r>
  </si>
  <si>
    <t>80</t>
  </si>
  <si>
    <r>
      <rPr>
        <sz val="8"/>
        <rFont val="宋体"/>
        <charset val="134"/>
      </rPr>
      <t>夏县禹王镇人民政府</t>
    </r>
  </si>
  <si>
    <r>
      <rPr>
        <sz val="8"/>
        <rFont val="宋体"/>
        <charset val="134"/>
      </rPr>
      <t>羽绒服</t>
    </r>
    <r>
      <rPr>
        <sz val="8"/>
        <rFont val="Arial Narrow"/>
        <charset val="134"/>
      </rPr>
      <t>160</t>
    </r>
    <r>
      <rPr>
        <sz val="8"/>
        <rFont val="宋体"/>
        <charset val="134"/>
      </rPr>
      <t>件</t>
    </r>
  </si>
  <si>
    <r>
      <rPr>
        <sz val="8"/>
        <rFont val="宋体"/>
        <charset val="134"/>
      </rPr>
      <t>棉被</t>
    </r>
    <r>
      <rPr>
        <sz val="8"/>
        <rFont val="Arial Narrow"/>
        <charset val="134"/>
      </rPr>
      <t>5</t>
    </r>
    <r>
      <rPr>
        <sz val="8"/>
        <rFont val="宋体"/>
        <charset val="134"/>
      </rPr>
      <t>条</t>
    </r>
  </si>
  <si>
    <r>
      <rPr>
        <sz val="8"/>
        <rFont val="宋体"/>
        <charset val="134"/>
      </rPr>
      <t>十八、武汉均瑶房地产开发有限公司单位下拨捐赠物资乳酸菌奶，价值</t>
    </r>
    <r>
      <rPr>
        <sz val="8"/>
        <rFont val="Arial Narrow"/>
        <charset val="134"/>
      </rPr>
      <t>27000</t>
    </r>
    <r>
      <rPr>
        <sz val="8"/>
        <rFont val="宋体"/>
        <charset val="134"/>
      </rPr>
      <t>元，发放至以下单位：</t>
    </r>
  </si>
  <si>
    <r>
      <rPr>
        <sz val="8"/>
        <rFont val="宋体"/>
        <charset val="134"/>
      </rPr>
      <t>奶</t>
    </r>
    <r>
      <rPr>
        <sz val="8"/>
        <rFont val="Arial Narrow"/>
        <charset val="134"/>
      </rPr>
      <t>200</t>
    </r>
    <r>
      <rPr>
        <sz val="8"/>
        <rFont val="宋体"/>
        <charset val="134"/>
      </rPr>
      <t>箱</t>
    </r>
  </si>
  <si>
    <r>
      <rPr>
        <sz val="8"/>
        <rFont val="宋体"/>
        <charset val="134"/>
      </rPr>
      <t>奶</t>
    </r>
    <r>
      <rPr>
        <sz val="8"/>
        <rFont val="Arial Narrow"/>
        <charset val="134"/>
      </rPr>
      <t>50</t>
    </r>
    <r>
      <rPr>
        <sz val="8"/>
        <rFont val="宋体"/>
        <charset val="134"/>
      </rPr>
      <t>箱</t>
    </r>
  </si>
  <si>
    <r>
      <rPr>
        <sz val="8"/>
        <rFont val="宋体"/>
        <charset val="134"/>
      </rPr>
      <t>十九、山西省红十字会转拨国家能源集团河南电力有限公司捐赠物资</t>
    </r>
    <r>
      <rPr>
        <sz val="8"/>
        <rFont val="Arial Narrow"/>
        <charset val="134"/>
      </rPr>
      <t>1</t>
    </r>
    <r>
      <rPr>
        <sz val="8"/>
        <rFont val="宋体"/>
        <charset val="134"/>
      </rPr>
      <t>批次，价值</t>
    </r>
    <r>
      <rPr>
        <sz val="8"/>
        <rFont val="Arial Narrow"/>
        <charset val="134"/>
      </rPr>
      <t>125,800.00</t>
    </r>
    <r>
      <rPr>
        <sz val="8"/>
        <rFont val="宋体"/>
        <charset val="134"/>
      </rPr>
      <t>元，发放至以下单位：</t>
    </r>
  </si>
  <si>
    <r>
      <rPr>
        <sz val="8"/>
        <rFont val="宋体"/>
        <charset val="134"/>
      </rPr>
      <t>临猗县应急管理局</t>
    </r>
  </si>
  <si>
    <r>
      <rPr>
        <sz val="8"/>
        <rFont val="宋体"/>
        <charset val="134"/>
      </rPr>
      <t>雨衣</t>
    </r>
    <r>
      <rPr>
        <sz val="8"/>
        <rFont val="Arial Narrow"/>
        <charset val="134"/>
      </rPr>
      <t>30</t>
    </r>
    <r>
      <rPr>
        <sz val="8"/>
        <rFont val="宋体"/>
        <charset val="134"/>
      </rPr>
      <t>套、雨鞋</t>
    </r>
    <r>
      <rPr>
        <sz val="8"/>
        <rFont val="Arial Narrow"/>
        <charset val="134"/>
      </rPr>
      <t>30</t>
    </r>
    <r>
      <rPr>
        <sz val="8"/>
        <rFont val="宋体"/>
        <charset val="134"/>
      </rPr>
      <t>双、防汛沙袋</t>
    </r>
    <r>
      <rPr>
        <sz val="8"/>
        <rFont val="Arial Narrow"/>
        <charset val="134"/>
      </rPr>
      <t>50</t>
    </r>
    <r>
      <rPr>
        <sz val="8"/>
        <rFont val="宋体"/>
        <charset val="134"/>
      </rPr>
      <t>个、塑料布</t>
    </r>
    <r>
      <rPr>
        <sz val="8"/>
        <rFont val="Arial Narrow"/>
        <charset val="134"/>
      </rPr>
      <t>1</t>
    </r>
    <r>
      <rPr>
        <sz val="8"/>
        <rFont val="宋体"/>
        <charset val="134"/>
      </rPr>
      <t>卷、彩条布</t>
    </r>
    <r>
      <rPr>
        <sz val="8"/>
        <rFont val="Arial Narrow"/>
        <charset val="134"/>
      </rPr>
      <t>1</t>
    </r>
    <r>
      <rPr>
        <sz val="8"/>
        <rFont val="宋体"/>
        <charset val="134"/>
      </rPr>
      <t>卷</t>
    </r>
  </si>
  <si>
    <r>
      <rPr>
        <sz val="8"/>
        <rFont val="宋体"/>
        <charset val="134"/>
      </rPr>
      <t>临猗县住房和城乡建设管理局</t>
    </r>
  </si>
  <si>
    <r>
      <rPr>
        <sz val="8"/>
        <rFont val="宋体"/>
        <charset val="134"/>
      </rPr>
      <t>雨衣</t>
    </r>
    <r>
      <rPr>
        <sz val="8"/>
        <rFont val="Arial Narrow"/>
        <charset val="134"/>
      </rPr>
      <t>20</t>
    </r>
    <r>
      <rPr>
        <sz val="8"/>
        <rFont val="宋体"/>
        <charset val="134"/>
      </rPr>
      <t>套、雨鞋</t>
    </r>
    <r>
      <rPr>
        <sz val="8"/>
        <rFont val="Arial Narrow"/>
        <charset val="134"/>
      </rPr>
      <t>20</t>
    </r>
    <r>
      <rPr>
        <sz val="8"/>
        <rFont val="宋体"/>
        <charset val="134"/>
      </rPr>
      <t>双、防汛沙袋</t>
    </r>
    <r>
      <rPr>
        <sz val="8"/>
        <rFont val="Arial Narrow"/>
        <charset val="134"/>
      </rPr>
      <t>100</t>
    </r>
    <r>
      <rPr>
        <sz val="8"/>
        <rFont val="宋体"/>
        <charset val="134"/>
      </rPr>
      <t>个、大米</t>
    </r>
    <r>
      <rPr>
        <sz val="8"/>
        <rFont val="Arial Narrow"/>
        <charset val="134"/>
      </rPr>
      <t>20</t>
    </r>
    <r>
      <rPr>
        <sz val="8"/>
        <rFont val="宋体"/>
        <charset val="134"/>
      </rPr>
      <t>袋、面粉</t>
    </r>
    <r>
      <rPr>
        <sz val="8"/>
        <rFont val="Arial Narrow"/>
        <charset val="134"/>
      </rPr>
      <t>20</t>
    </r>
    <r>
      <rPr>
        <sz val="8"/>
        <rFont val="宋体"/>
        <charset val="134"/>
      </rPr>
      <t>袋、食用油</t>
    </r>
    <r>
      <rPr>
        <sz val="8"/>
        <rFont val="Arial Narrow"/>
        <charset val="134"/>
      </rPr>
      <t>20</t>
    </r>
    <r>
      <rPr>
        <sz val="8"/>
        <rFont val="宋体"/>
        <charset val="134"/>
      </rPr>
      <t>桶、方便面</t>
    </r>
    <r>
      <rPr>
        <sz val="8"/>
        <rFont val="Arial Narrow"/>
        <charset val="134"/>
      </rPr>
      <t>20</t>
    </r>
    <r>
      <rPr>
        <sz val="8"/>
        <rFont val="宋体"/>
        <charset val="134"/>
      </rPr>
      <t>箱</t>
    </r>
  </si>
  <si>
    <r>
      <rPr>
        <sz val="8"/>
        <rFont val="宋体"/>
        <charset val="134"/>
      </rPr>
      <t>北景乡人民政府</t>
    </r>
  </si>
  <si>
    <r>
      <rPr>
        <sz val="8"/>
        <rFont val="宋体"/>
        <charset val="134"/>
      </rPr>
      <t>大米</t>
    </r>
    <r>
      <rPr>
        <sz val="8"/>
        <rFont val="Arial Narrow"/>
        <charset val="134"/>
      </rPr>
      <t>70</t>
    </r>
    <r>
      <rPr>
        <sz val="8"/>
        <rFont val="宋体"/>
        <charset val="134"/>
      </rPr>
      <t>袋、面粉</t>
    </r>
    <r>
      <rPr>
        <sz val="8"/>
        <rFont val="Arial Narrow"/>
        <charset val="134"/>
      </rPr>
      <t>70</t>
    </r>
    <r>
      <rPr>
        <sz val="8"/>
        <rFont val="宋体"/>
        <charset val="134"/>
      </rPr>
      <t>袋、食用油</t>
    </r>
    <r>
      <rPr>
        <sz val="8"/>
        <rFont val="Arial Narrow"/>
        <charset val="134"/>
      </rPr>
      <t>70</t>
    </r>
    <r>
      <rPr>
        <sz val="8"/>
        <rFont val="宋体"/>
        <charset val="134"/>
      </rPr>
      <t>桶、方便面</t>
    </r>
    <r>
      <rPr>
        <sz val="8"/>
        <rFont val="Arial Narrow"/>
        <charset val="134"/>
      </rPr>
      <t>70</t>
    </r>
    <r>
      <rPr>
        <sz val="8"/>
        <rFont val="宋体"/>
        <charset val="134"/>
      </rPr>
      <t>箱</t>
    </r>
  </si>
  <si>
    <r>
      <rPr>
        <sz val="8"/>
        <rFont val="宋体"/>
        <charset val="134"/>
      </rPr>
      <t>耽子镇人民政府</t>
    </r>
  </si>
  <si>
    <r>
      <rPr>
        <sz val="8"/>
        <rFont val="宋体"/>
        <charset val="134"/>
      </rPr>
      <t>北辛乡人民政府</t>
    </r>
  </si>
  <si>
    <r>
      <rPr>
        <sz val="8"/>
        <rFont val="宋体"/>
        <charset val="134"/>
      </rPr>
      <t>孙吉镇人民政府</t>
    </r>
  </si>
  <si>
    <r>
      <rPr>
        <sz val="8"/>
        <rFont val="宋体"/>
        <charset val="134"/>
      </rPr>
      <t>二十、顶新公益基金会捐赠物资价值</t>
    </r>
    <r>
      <rPr>
        <sz val="8"/>
        <rFont val="Arial Narrow"/>
        <charset val="134"/>
      </rPr>
      <t>103780</t>
    </r>
    <r>
      <rPr>
        <sz val="8"/>
        <rFont val="宋体"/>
        <charset val="134"/>
      </rPr>
      <t>元，发放至以下单位：</t>
    </r>
  </si>
  <si>
    <r>
      <rPr>
        <sz val="8"/>
        <rFont val="宋体"/>
        <charset val="134"/>
      </rPr>
      <t>万荣县防汛指挥部</t>
    </r>
  </si>
  <si>
    <r>
      <rPr>
        <sz val="8"/>
        <rFont val="宋体"/>
        <charset val="134"/>
      </rPr>
      <t>康师傅方便面</t>
    </r>
    <r>
      <rPr>
        <sz val="8"/>
        <rFont val="Arial Narrow"/>
        <charset val="134"/>
      </rPr>
      <t>1370</t>
    </r>
    <r>
      <rPr>
        <sz val="8"/>
        <rFont val="宋体"/>
        <charset val="134"/>
      </rPr>
      <t>箱</t>
    </r>
  </si>
  <si>
    <r>
      <rPr>
        <sz val="8"/>
        <rFont val="宋体"/>
        <charset val="134"/>
      </rPr>
      <t>康师傅喝开水</t>
    </r>
    <r>
      <rPr>
        <sz val="8"/>
        <rFont val="Arial Narrow"/>
        <charset val="134"/>
      </rPr>
      <t>1500</t>
    </r>
    <r>
      <rPr>
        <sz val="8"/>
        <rFont val="宋体"/>
        <charset val="134"/>
      </rPr>
      <t>件</t>
    </r>
  </si>
  <si>
    <r>
      <rPr>
        <sz val="8"/>
        <rFont val="宋体"/>
        <charset val="134"/>
      </rPr>
      <t>康师傅苏打饼</t>
    </r>
    <r>
      <rPr>
        <sz val="8"/>
        <rFont val="Arial Narrow"/>
        <charset val="134"/>
      </rPr>
      <t>200</t>
    </r>
    <r>
      <rPr>
        <sz val="8"/>
        <rFont val="宋体"/>
        <charset val="134"/>
      </rPr>
      <t>盒、芙蓉</t>
    </r>
    <r>
      <rPr>
        <sz val="8"/>
        <rFont val="Arial Narrow"/>
        <charset val="134"/>
      </rPr>
      <t>87</t>
    </r>
    <r>
      <rPr>
        <sz val="8"/>
        <rFont val="宋体"/>
        <charset val="134"/>
      </rPr>
      <t>盒</t>
    </r>
  </si>
  <si>
    <r>
      <rPr>
        <sz val="8"/>
        <rFont val="宋体"/>
        <charset val="134"/>
      </rPr>
      <t>二十一、厦门特步投资有限公司捐赠物资价值</t>
    </r>
    <r>
      <rPr>
        <sz val="8"/>
        <rFont val="Arial Narrow"/>
        <charset val="134"/>
      </rPr>
      <t>1,260,980.00</t>
    </r>
    <r>
      <rPr>
        <sz val="8"/>
        <rFont val="宋体"/>
        <charset val="134"/>
      </rPr>
      <t>元，发放价值</t>
    </r>
    <r>
      <rPr>
        <sz val="8"/>
        <rFont val="Arial Narrow"/>
        <charset val="134"/>
      </rPr>
      <t>978,980.00</t>
    </r>
    <r>
      <rPr>
        <sz val="8"/>
        <rFont val="宋体"/>
        <charset val="134"/>
      </rPr>
      <t>元物资至以下单位：</t>
    </r>
  </si>
  <si>
    <r>
      <rPr>
        <sz val="8"/>
        <color theme="1"/>
        <rFont val="宋体"/>
        <charset val="134"/>
      </rPr>
      <t>新绛横桥镇</t>
    </r>
  </si>
  <si>
    <r>
      <rPr>
        <sz val="8"/>
        <color theme="1"/>
        <rFont val="宋体"/>
        <charset val="134"/>
      </rPr>
      <t>特步羽绒服</t>
    </r>
    <r>
      <rPr>
        <sz val="8"/>
        <color theme="1"/>
        <rFont val="Arial Narrow"/>
        <charset val="134"/>
      </rPr>
      <t>60</t>
    </r>
    <r>
      <rPr>
        <sz val="8"/>
        <color theme="1"/>
        <rFont val="宋体"/>
        <charset val="134"/>
      </rPr>
      <t>件</t>
    </r>
    <r>
      <rPr>
        <sz val="8"/>
        <color theme="1"/>
        <rFont val="Arial Narrow"/>
        <charset val="134"/>
      </rPr>
      <t xml:space="preserve">
</t>
    </r>
    <r>
      <rPr>
        <sz val="8"/>
        <color theme="1"/>
        <rFont val="宋体"/>
        <charset val="134"/>
      </rPr>
      <t>特步卫衣</t>
    </r>
    <r>
      <rPr>
        <sz val="8"/>
        <color theme="1"/>
        <rFont val="Arial Narrow"/>
        <charset val="134"/>
      </rPr>
      <t>74</t>
    </r>
    <r>
      <rPr>
        <sz val="8"/>
        <color theme="1"/>
        <rFont val="宋体"/>
        <charset val="134"/>
      </rPr>
      <t>件</t>
    </r>
    <r>
      <rPr>
        <sz val="8"/>
        <color theme="1"/>
        <rFont val="Arial Narrow"/>
        <charset val="134"/>
      </rPr>
      <t xml:space="preserve">
</t>
    </r>
    <r>
      <rPr>
        <sz val="8"/>
        <color theme="1"/>
        <rFont val="宋体"/>
        <charset val="134"/>
      </rPr>
      <t>特步鞋</t>
    </r>
    <r>
      <rPr>
        <sz val="8"/>
        <color theme="1"/>
        <rFont val="Arial Narrow"/>
        <charset val="134"/>
      </rPr>
      <t>48</t>
    </r>
    <r>
      <rPr>
        <sz val="8"/>
        <color theme="1"/>
        <rFont val="宋体"/>
        <charset val="134"/>
      </rPr>
      <t>双</t>
    </r>
  </si>
  <si>
    <r>
      <rPr>
        <sz val="8"/>
        <color theme="1"/>
        <rFont val="宋体"/>
        <charset val="134"/>
      </rPr>
      <t>新绛万安镇（樊村）</t>
    </r>
  </si>
  <si>
    <r>
      <rPr>
        <sz val="8"/>
        <color theme="1"/>
        <rFont val="宋体"/>
        <charset val="134"/>
      </rPr>
      <t>特步鞋</t>
    </r>
    <r>
      <rPr>
        <sz val="8"/>
        <color theme="1"/>
        <rFont val="Arial Narrow"/>
        <charset val="134"/>
      </rPr>
      <t>201</t>
    </r>
    <r>
      <rPr>
        <sz val="8"/>
        <color theme="1"/>
        <rFont val="宋体"/>
        <charset val="134"/>
      </rPr>
      <t>双</t>
    </r>
  </si>
  <si>
    <r>
      <rPr>
        <sz val="8"/>
        <color theme="1"/>
        <rFont val="宋体"/>
        <charset val="134"/>
      </rPr>
      <t>新绛万安镇（西马村）</t>
    </r>
  </si>
  <si>
    <r>
      <rPr>
        <sz val="8"/>
        <color theme="1"/>
        <rFont val="宋体"/>
        <charset val="134"/>
      </rPr>
      <t>特步鞋</t>
    </r>
    <r>
      <rPr>
        <sz val="8"/>
        <color theme="1"/>
        <rFont val="Arial Narrow"/>
        <charset val="134"/>
      </rPr>
      <t>100</t>
    </r>
    <r>
      <rPr>
        <sz val="8"/>
        <color theme="1"/>
        <rFont val="宋体"/>
        <charset val="134"/>
      </rPr>
      <t>双</t>
    </r>
  </si>
  <si>
    <r>
      <rPr>
        <sz val="8"/>
        <color theme="1"/>
        <rFont val="宋体"/>
        <charset val="134"/>
      </rPr>
      <t>新绛疾控中心</t>
    </r>
  </si>
  <si>
    <r>
      <rPr>
        <sz val="8"/>
        <color theme="1"/>
        <rFont val="宋体"/>
        <charset val="134"/>
      </rPr>
      <t>特步羽绒服</t>
    </r>
    <r>
      <rPr>
        <sz val="8"/>
        <color theme="1"/>
        <rFont val="Arial Narrow"/>
        <charset val="134"/>
      </rPr>
      <t>19</t>
    </r>
    <r>
      <rPr>
        <sz val="8"/>
        <color theme="1"/>
        <rFont val="宋体"/>
        <charset val="134"/>
      </rPr>
      <t>件</t>
    </r>
  </si>
  <si>
    <r>
      <rPr>
        <sz val="8"/>
        <color theme="1"/>
        <rFont val="宋体"/>
        <charset val="134"/>
      </rPr>
      <t>新绛龙兴镇</t>
    </r>
  </si>
  <si>
    <r>
      <rPr>
        <sz val="8"/>
        <color theme="1"/>
        <rFont val="宋体"/>
        <charset val="134"/>
      </rPr>
      <t>特步羽绒服</t>
    </r>
    <r>
      <rPr>
        <sz val="8"/>
        <color theme="1"/>
        <rFont val="Arial Narrow"/>
        <charset val="134"/>
      </rPr>
      <t>265</t>
    </r>
    <r>
      <rPr>
        <sz val="8"/>
        <color theme="1"/>
        <rFont val="宋体"/>
        <charset val="134"/>
      </rPr>
      <t>件</t>
    </r>
    <r>
      <rPr>
        <sz val="8"/>
        <color theme="1"/>
        <rFont val="Arial Narrow"/>
        <charset val="134"/>
      </rPr>
      <t xml:space="preserve">
</t>
    </r>
    <r>
      <rPr>
        <sz val="8"/>
        <color theme="1"/>
        <rFont val="宋体"/>
        <charset val="134"/>
      </rPr>
      <t>特步卫衣</t>
    </r>
    <r>
      <rPr>
        <sz val="8"/>
        <color theme="1"/>
        <rFont val="Arial Narrow"/>
        <charset val="134"/>
      </rPr>
      <t>20</t>
    </r>
    <r>
      <rPr>
        <sz val="8"/>
        <color theme="1"/>
        <rFont val="宋体"/>
        <charset val="134"/>
      </rPr>
      <t>件</t>
    </r>
    <r>
      <rPr>
        <sz val="8"/>
        <color theme="1"/>
        <rFont val="Arial Narrow"/>
        <charset val="134"/>
      </rPr>
      <t xml:space="preserve">
</t>
    </r>
    <r>
      <rPr>
        <sz val="8"/>
        <color theme="1"/>
        <rFont val="宋体"/>
        <charset val="134"/>
      </rPr>
      <t>特步风衣</t>
    </r>
    <r>
      <rPr>
        <sz val="8"/>
        <color theme="1"/>
        <rFont val="Arial Narrow"/>
        <charset val="134"/>
      </rPr>
      <t>40</t>
    </r>
    <r>
      <rPr>
        <sz val="8"/>
        <color theme="1"/>
        <rFont val="宋体"/>
        <charset val="134"/>
      </rPr>
      <t>件</t>
    </r>
  </si>
  <si>
    <r>
      <rPr>
        <sz val="8"/>
        <color theme="1"/>
        <rFont val="宋体"/>
        <charset val="134"/>
      </rPr>
      <t>特步羽绒服</t>
    </r>
    <r>
      <rPr>
        <sz val="8"/>
        <color theme="1"/>
        <rFont val="Arial Narrow"/>
        <charset val="134"/>
      </rPr>
      <t>1710</t>
    </r>
    <r>
      <rPr>
        <sz val="8"/>
        <color theme="1"/>
        <rFont val="宋体"/>
        <charset val="134"/>
      </rPr>
      <t>件</t>
    </r>
    <r>
      <rPr>
        <sz val="8"/>
        <color theme="1"/>
        <rFont val="Arial Narrow"/>
        <charset val="134"/>
      </rPr>
      <t xml:space="preserve">
</t>
    </r>
    <r>
      <rPr>
        <sz val="8"/>
        <color theme="1"/>
        <rFont val="宋体"/>
        <charset val="134"/>
      </rPr>
      <t>特步卫衣</t>
    </r>
    <r>
      <rPr>
        <sz val="8"/>
        <color theme="1"/>
        <rFont val="Arial Narrow"/>
        <charset val="134"/>
      </rPr>
      <t>3087</t>
    </r>
    <r>
      <rPr>
        <sz val="8"/>
        <color theme="1"/>
        <rFont val="宋体"/>
        <charset val="134"/>
      </rPr>
      <t>件</t>
    </r>
    <r>
      <rPr>
        <sz val="8"/>
        <color theme="1"/>
        <rFont val="Arial Narrow"/>
        <charset val="134"/>
      </rPr>
      <t xml:space="preserve">
</t>
    </r>
    <r>
      <rPr>
        <sz val="8"/>
        <color theme="1"/>
        <rFont val="宋体"/>
        <charset val="134"/>
      </rPr>
      <t>特步风衣</t>
    </r>
    <r>
      <rPr>
        <sz val="8"/>
        <color theme="1"/>
        <rFont val="Arial Narrow"/>
        <charset val="134"/>
      </rPr>
      <t>558</t>
    </r>
    <r>
      <rPr>
        <sz val="8"/>
        <color theme="1"/>
        <rFont val="宋体"/>
        <charset val="134"/>
      </rPr>
      <t>件</t>
    </r>
  </si>
  <si>
    <r>
      <rPr>
        <sz val="8"/>
        <rFont val="宋体"/>
        <charset val="134"/>
      </rPr>
      <t>二十二、新绛县丰华集团丰和车检中心捐赠价值</t>
    </r>
    <r>
      <rPr>
        <sz val="8"/>
        <rFont val="Arial Narrow"/>
        <charset val="134"/>
      </rPr>
      <t>600,000.00</t>
    </r>
    <r>
      <rPr>
        <sz val="8"/>
        <rFont val="宋体"/>
        <charset val="134"/>
      </rPr>
      <t>元，发放至以下单位</t>
    </r>
    <r>
      <rPr>
        <sz val="8"/>
        <rFont val="Arial Narrow"/>
        <charset val="134"/>
      </rPr>
      <t>:</t>
    </r>
  </si>
  <si>
    <r>
      <rPr>
        <sz val="8"/>
        <color theme="1"/>
        <rFont val="宋体"/>
        <charset val="134"/>
      </rPr>
      <t>新绛万安镇</t>
    </r>
  </si>
  <si>
    <r>
      <rPr>
        <sz val="8"/>
        <color theme="1"/>
        <rFont val="宋体"/>
        <charset val="134"/>
      </rPr>
      <t>免费审车卡</t>
    </r>
    <r>
      <rPr>
        <sz val="8"/>
        <color theme="1"/>
        <rFont val="Arial Narrow"/>
        <charset val="134"/>
      </rPr>
      <t>500</t>
    </r>
    <r>
      <rPr>
        <sz val="8"/>
        <color theme="1"/>
        <rFont val="宋体"/>
        <charset val="134"/>
      </rPr>
      <t>张</t>
    </r>
  </si>
  <si>
    <r>
      <rPr>
        <sz val="8"/>
        <color theme="1"/>
        <rFont val="宋体"/>
        <charset val="134"/>
      </rPr>
      <t>新绛古交镇</t>
    </r>
  </si>
  <si>
    <r>
      <rPr>
        <sz val="8"/>
        <rFont val="宋体"/>
        <charset val="134"/>
      </rPr>
      <t>二十三、奥普家居股份有限公司捐赠物资价值</t>
    </r>
    <r>
      <rPr>
        <sz val="8"/>
        <rFont val="Arial Narrow"/>
        <charset val="134"/>
      </rPr>
      <t>500,290.00</t>
    </r>
    <r>
      <rPr>
        <sz val="8"/>
        <rFont val="宋体"/>
        <charset val="134"/>
      </rPr>
      <t>元，发放至以下单位</t>
    </r>
    <r>
      <rPr>
        <sz val="8"/>
        <rFont val="Arial Narrow"/>
        <charset val="134"/>
      </rPr>
      <t>:</t>
    </r>
  </si>
  <si>
    <r>
      <rPr>
        <sz val="8"/>
        <color theme="1"/>
        <rFont val="宋体"/>
        <charset val="134"/>
      </rPr>
      <t>龙头净水器</t>
    </r>
    <r>
      <rPr>
        <sz val="8"/>
        <color theme="1"/>
        <rFont val="Arial Narrow"/>
        <charset val="134"/>
      </rPr>
      <t>400</t>
    </r>
    <r>
      <rPr>
        <sz val="8"/>
        <color theme="1"/>
        <rFont val="宋体"/>
        <charset val="134"/>
      </rPr>
      <t>台</t>
    </r>
  </si>
  <si>
    <r>
      <rPr>
        <sz val="8"/>
        <color theme="1"/>
        <rFont val="宋体"/>
        <charset val="134"/>
      </rPr>
      <t>新绛水利局</t>
    </r>
  </si>
  <si>
    <r>
      <rPr>
        <sz val="8"/>
        <color theme="1"/>
        <rFont val="宋体"/>
        <charset val="134"/>
      </rPr>
      <t>龙头净水器</t>
    </r>
    <r>
      <rPr>
        <sz val="8"/>
        <color theme="1"/>
        <rFont val="Arial Narrow"/>
        <charset val="134"/>
      </rPr>
      <t>4050</t>
    </r>
    <r>
      <rPr>
        <sz val="8"/>
        <color theme="1"/>
        <rFont val="宋体"/>
        <charset val="134"/>
      </rPr>
      <t>台</t>
    </r>
  </si>
  <si>
    <r>
      <rPr>
        <sz val="8"/>
        <color theme="1"/>
        <rFont val="宋体"/>
        <charset val="134"/>
      </rPr>
      <t>矿泉水</t>
    </r>
    <r>
      <rPr>
        <sz val="8"/>
        <color theme="1"/>
        <rFont val="Arial Narrow"/>
        <charset val="134"/>
      </rPr>
      <t>500</t>
    </r>
    <r>
      <rPr>
        <sz val="8"/>
        <color theme="1"/>
        <rFont val="宋体"/>
        <charset val="134"/>
      </rPr>
      <t>件</t>
    </r>
  </si>
  <si>
    <r>
      <rPr>
        <sz val="8"/>
        <rFont val="宋体"/>
        <charset val="134"/>
      </rPr>
      <t>二十四、中国红十字基金会捐赠物资价值</t>
    </r>
    <r>
      <rPr>
        <sz val="8"/>
        <rFont val="Arial Narrow"/>
        <charset val="134"/>
      </rPr>
      <t>330,000.00</t>
    </r>
    <r>
      <rPr>
        <sz val="8"/>
        <rFont val="宋体"/>
        <charset val="134"/>
      </rPr>
      <t>元，发放至以下单位</t>
    </r>
    <r>
      <rPr>
        <sz val="8"/>
        <rFont val="Arial Narrow"/>
        <charset val="134"/>
      </rPr>
      <t>:</t>
    </r>
  </si>
  <si>
    <r>
      <rPr>
        <sz val="8"/>
        <rFont val="宋体"/>
        <charset val="134"/>
      </rPr>
      <t>中国红十字会</t>
    </r>
  </si>
  <si>
    <r>
      <rPr>
        <sz val="8"/>
        <color theme="1"/>
        <rFont val="宋体"/>
        <charset val="134"/>
      </rPr>
      <t>爱心公益箱</t>
    </r>
    <r>
      <rPr>
        <sz val="8"/>
        <color theme="1"/>
        <rFont val="Arial Narrow"/>
        <charset val="134"/>
      </rPr>
      <t>200</t>
    </r>
    <r>
      <rPr>
        <sz val="8"/>
        <color theme="1"/>
        <rFont val="宋体"/>
        <charset val="134"/>
      </rPr>
      <t>箱</t>
    </r>
  </si>
  <si>
    <r>
      <rPr>
        <sz val="8"/>
        <color theme="1"/>
        <rFont val="宋体"/>
        <charset val="134"/>
      </rPr>
      <t>新绛社区服务中心</t>
    </r>
  </si>
  <si>
    <r>
      <rPr>
        <sz val="8"/>
        <rFont val="宋体"/>
        <charset val="134"/>
      </rPr>
      <t>二十五、山西瑞芝生物科技有限公司捐赠物资价值</t>
    </r>
    <r>
      <rPr>
        <sz val="8"/>
        <rFont val="Arial Narrow"/>
        <charset val="134"/>
      </rPr>
      <t>311,016.00</t>
    </r>
    <r>
      <rPr>
        <sz val="8"/>
        <rFont val="宋体"/>
        <charset val="134"/>
      </rPr>
      <t>元，发放至以下单位</t>
    </r>
    <r>
      <rPr>
        <sz val="8"/>
        <rFont val="Arial Narrow"/>
        <charset val="134"/>
      </rPr>
      <t>:</t>
    </r>
  </si>
  <si>
    <r>
      <rPr>
        <sz val="8"/>
        <color theme="1"/>
        <rFont val="宋体"/>
        <charset val="134"/>
      </rPr>
      <t>新绛市监局</t>
    </r>
  </si>
  <si>
    <r>
      <rPr>
        <sz val="8"/>
        <color theme="1"/>
        <rFont val="宋体"/>
        <charset val="134"/>
      </rPr>
      <t>灵芝仙草</t>
    </r>
    <r>
      <rPr>
        <sz val="8"/>
        <color theme="1"/>
        <rFont val="Arial Narrow"/>
        <charset val="134"/>
      </rPr>
      <t>5</t>
    </r>
    <r>
      <rPr>
        <sz val="8"/>
        <color theme="1"/>
        <rFont val="宋体"/>
        <charset val="134"/>
      </rPr>
      <t>箱</t>
    </r>
  </si>
  <si>
    <r>
      <rPr>
        <sz val="8"/>
        <color theme="1"/>
        <rFont val="宋体"/>
        <charset val="134"/>
      </rPr>
      <t>灵芝仙草</t>
    </r>
    <r>
      <rPr>
        <sz val="8"/>
        <color theme="1"/>
        <rFont val="Arial Narrow"/>
        <charset val="134"/>
      </rPr>
      <t>2</t>
    </r>
    <r>
      <rPr>
        <sz val="8"/>
        <color theme="1"/>
        <rFont val="宋体"/>
        <charset val="134"/>
      </rPr>
      <t>箱</t>
    </r>
  </si>
  <si>
    <r>
      <rPr>
        <sz val="8"/>
        <color theme="1"/>
        <rFont val="宋体"/>
        <charset val="134"/>
      </rPr>
      <t>新绛龙兴镇卫生院</t>
    </r>
  </si>
  <si>
    <r>
      <rPr>
        <sz val="8"/>
        <color theme="1"/>
        <rFont val="宋体"/>
        <charset val="134"/>
      </rPr>
      <t>新绛县卫健局</t>
    </r>
  </si>
  <si>
    <r>
      <rPr>
        <sz val="8"/>
        <color theme="1"/>
        <rFont val="宋体"/>
        <charset val="134"/>
      </rPr>
      <t>灵芝仙草</t>
    </r>
    <r>
      <rPr>
        <sz val="8"/>
        <color theme="1"/>
        <rFont val="Arial Narrow"/>
        <charset val="134"/>
      </rPr>
      <t>43</t>
    </r>
    <r>
      <rPr>
        <sz val="8"/>
        <color theme="1"/>
        <rFont val="宋体"/>
        <charset val="134"/>
      </rPr>
      <t>箱</t>
    </r>
  </si>
  <si>
    <r>
      <rPr>
        <sz val="8"/>
        <color theme="1"/>
        <rFont val="宋体"/>
        <charset val="134"/>
      </rPr>
      <t>白菜</t>
    </r>
    <r>
      <rPr>
        <sz val="8"/>
        <color theme="1"/>
        <rFont val="Arial Narrow"/>
        <charset val="134"/>
      </rPr>
      <t>20</t>
    </r>
    <r>
      <rPr>
        <sz val="8"/>
        <color theme="1"/>
        <rFont val="宋体"/>
        <charset val="134"/>
      </rPr>
      <t>袋</t>
    </r>
  </si>
  <si>
    <r>
      <rPr>
        <sz val="8"/>
        <color theme="1"/>
        <rFont val="宋体"/>
        <charset val="134"/>
      </rPr>
      <t>白菜</t>
    </r>
    <r>
      <rPr>
        <sz val="8"/>
        <color theme="1"/>
        <rFont val="Arial Narrow"/>
        <charset val="134"/>
      </rPr>
      <t>3</t>
    </r>
    <r>
      <rPr>
        <sz val="8"/>
        <color theme="1"/>
        <rFont val="宋体"/>
        <charset val="134"/>
      </rPr>
      <t>袋</t>
    </r>
  </si>
  <si>
    <r>
      <rPr>
        <sz val="8"/>
        <color theme="1"/>
        <rFont val="宋体"/>
        <charset val="134"/>
      </rPr>
      <t>新绛医保局</t>
    </r>
  </si>
  <si>
    <r>
      <rPr>
        <sz val="8"/>
        <color theme="1"/>
        <rFont val="宋体"/>
        <charset val="134"/>
      </rPr>
      <t>白菜</t>
    </r>
    <r>
      <rPr>
        <sz val="8"/>
        <color theme="1"/>
        <rFont val="Arial Narrow"/>
        <charset val="134"/>
      </rPr>
      <t>15</t>
    </r>
    <r>
      <rPr>
        <sz val="8"/>
        <color theme="1"/>
        <rFont val="宋体"/>
        <charset val="134"/>
      </rPr>
      <t>袋</t>
    </r>
  </si>
  <si>
    <r>
      <rPr>
        <sz val="8"/>
        <rFont val="宋体"/>
        <charset val="134"/>
      </rPr>
      <t>二十六、中华思源工程扶贫基金会圆梦基金捐赠物资价值</t>
    </r>
    <r>
      <rPr>
        <sz val="8"/>
        <rFont val="Arial Narrow"/>
        <charset val="134"/>
      </rPr>
      <t>300,000.00</t>
    </r>
    <r>
      <rPr>
        <sz val="8"/>
        <rFont val="宋体"/>
        <charset val="134"/>
      </rPr>
      <t>元，发放至以下单位</t>
    </r>
    <r>
      <rPr>
        <sz val="8"/>
        <rFont val="Arial Narrow"/>
        <charset val="134"/>
      </rPr>
      <t>:</t>
    </r>
  </si>
  <si>
    <r>
      <rPr>
        <sz val="8"/>
        <color theme="1"/>
        <rFont val="宋体"/>
        <charset val="134"/>
      </rPr>
      <t>新绛新绛区服务中心</t>
    </r>
  </si>
  <si>
    <r>
      <rPr>
        <sz val="8"/>
        <color theme="1"/>
        <rFont val="宋体"/>
        <charset val="134"/>
      </rPr>
      <t>被子</t>
    </r>
    <r>
      <rPr>
        <sz val="8"/>
        <color theme="1"/>
        <rFont val="Arial Narrow"/>
        <charset val="134"/>
      </rPr>
      <t>500</t>
    </r>
    <r>
      <rPr>
        <sz val="8"/>
        <color theme="1"/>
        <rFont val="宋体"/>
        <charset val="134"/>
      </rPr>
      <t>条</t>
    </r>
  </si>
  <si>
    <r>
      <rPr>
        <sz val="8"/>
        <color theme="1"/>
        <rFont val="宋体"/>
        <charset val="134"/>
      </rPr>
      <t>新绛发改局</t>
    </r>
  </si>
  <si>
    <r>
      <rPr>
        <sz val="8"/>
        <color theme="1"/>
        <rFont val="宋体"/>
        <charset val="134"/>
      </rPr>
      <t>棉衣</t>
    </r>
    <r>
      <rPr>
        <sz val="8"/>
        <color theme="1"/>
        <rFont val="Arial Narrow"/>
        <charset val="134"/>
      </rPr>
      <t>500</t>
    </r>
    <r>
      <rPr>
        <sz val="8"/>
        <color theme="1"/>
        <rFont val="宋体"/>
        <charset val="134"/>
      </rPr>
      <t>件</t>
    </r>
  </si>
  <si>
    <r>
      <rPr>
        <sz val="8"/>
        <rFont val="宋体"/>
        <charset val="134"/>
      </rPr>
      <t>二十七、山西省妇女儿童发展基金会捐赠物资价值</t>
    </r>
    <r>
      <rPr>
        <sz val="8"/>
        <rFont val="Arial Narrow"/>
        <charset val="134"/>
      </rPr>
      <t>237,000.00</t>
    </r>
    <r>
      <rPr>
        <sz val="8"/>
        <rFont val="宋体"/>
        <charset val="134"/>
      </rPr>
      <t>元，发放至以下单位</t>
    </r>
    <r>
      <rPr>
        <sz val="8"/>
        <rFont val="Arial Narrow"/>
        <charset val="134"/>
      </rPr>
      <t>:</t>
    </r>
  </si>
  <si>
    <r>
      <rPr>
        <sz val="8"/>
        <color theme="1"/>
        <rFont val="宋体"/>
        <charset val="134"/>
      </rPr>
      <t>新绛中学</t>
    </r>
  </si>
  <si>
    <r>
      <rPr>
        <sz val="8"/>
        <color theme="1"/>
        <rFont val="宋体"/>
        <charset val="134"/>
      </rPr>
      <t>饺子</t>
    </r>
    <r>
      <rPr>
        <sz val="8"/>
        <color theme="1"/>
        <rFont val="Arial Narrow"/>
        <charset val="134"/>
      </rPr>
      <t>375</t>
    </r>
    <r>
      <rPr>
        <sz val="8"/>
        <color theme="1"/>
        <rFont val="宋体"/>
        <charset val="134"/>
      </rPr>
      <t>箱</t>
    </r>
  </si>
  <si>
    <r>
      <rPr>
        <sz val="8"/>
        <color theme="1"/>
        <rFont val="宋体"/>
        <charset val="134"/>
      </rPr>
      <t>新绛文旅局</t>
    </r>
  </si>
  <si>
    <r>
      <rPr>
        <sz val="8"/>
        <color theme="1"/>
        <rFont val="宋体"/>
        <charset val="134"/>
      </rPr>
      <t>饺子</t>
    </r>
    <r>
      <rPr>
        <sz val="8"/>
        <color theme="1"/>
        <rFont val="Arial Narrow"/>
        <charset val="134"/>
      </rPr>
      <t>125</t>
    </r>
    <r>
      <rPr>
        <sz val="8"/>
        <color theme="1"/>
        <rFont val="宋体"/>
        <charset val="134"/>
      </rPr>
      <t>箱</t>
    </r>
  </si>
  <si>
    <r>
      <rPr>
        <sz val="8"/>
        <color theme="1"/>
        <rFont val="宋体"/>
        <charset val="134"/>
      </rPr>
      <t>饺子</t>
    </r>
    <r>
      <rPr>
        <sz val="8"/>
        <color theme="1"/>
        <rFont val="Arial Narrow"/>
        <charset val="134"/>
      </rPr>
      <t>500</t>
    </r>
    <r>
      <rPr>
        <sz val="8"/>
        <color theme="1"/>
        <rFont val="宋体"/>
        <charset val="134"/>
      </rPr>
      <t>箱</t>
    </r>
  </si>
  <si>
    <r>
      <rPr>
        <sz val="8"/>
        <color theme="1"/>
        <rFont val="宋体"/>
        <charset val="134"/>
      </rPr>
      <t>新绛经济开发区</t>
    </r>
  </si>
  <si>
    <r>
      <rPr>
        <sz val="8"/>
        <color theme="1"/>
        <rFont val="宋体"/>
        <charset val="134"/>
      </rPr>
      <t>饺子</t>
    </r>
    <r>
      <rPr>
        <sz val="8"/>
        <color theme="1"/>
        <rFont val="Arial Narrow"/>
        <charset val="134"/>
      </rPr>
      <t>250</t>
    </r>
    <r>
      <rPr>
        <sz val="8"/>
        <color theme="1"/>
        <rFont val="宋体"/>
        <charset val="134"/>
      </rPr>
      <t>箱</t>
    </r>
  </si>
  <si>
    <r>
      <rPr>
        <sz val="8"/>
        <rFont val="宋体"/>
        <charset val="134"/>
      </rPr>
      <t>二十八、越野</t>
    </r>
    <r>
      <rPr>
        <sz val="8"/>
        <rFont val="Arial Narrow"/>
        <charset val="134"/>
      </rPr>
      <t>E</t>
    </r>
    <r>
      <rPr>
        <sz val="8"/>
        <rFont val="宋体"/>
        <charset val="134"/>
      </rPr>
      <t>族河南大队、新乡市汽车摩托车运动会、勘路者皮卡中心捐赠物资价值</t>
    </r>
    <r>
      <rPr>
        <sz val="8"/>
        <rFont val="Arial Narrow"/>
        <charset val="134"/>
      </rPr>
      <t>197,257.00</t>
    </r>
    <r>
      <rPr>
        <sz val="8"/>
        <rFont val="宋体"/>
        <charset val="134"/>
      </rPr>
      <t>元，发放至以下单位</t>
    </r>
    <r>
      <rPr>
        <sz val="8"/>
        <rFont val="Arial Narrow"/>
        <charset val="134"/>
      </rPr>
      <t>:</t>
    </r>
  </si>
  <si>
    <r>
      <rPr>
        <sz val="8"/>
        <rFont val="宋体"/>
        <charset val="134"/>
      </rPr>
      <t>新绛龙兴镇南关村</t>
    </r>
  </si>
  <si>
    <r>
      <rPr>
        <sz val="8"/>
        <color theme="1"/>
        <rFont val="宋体"/>
        <charset val="134"/>
      </rPr>
      <t>八宝粥</t>
    </r>
    <r>
      <rPr>
        <sz val="8"/>
        <color theme="1"/>
        <rFont val="Arial Narrow"/>
        <charset val="134"/>
      </rPr>
      <t>14</t>
    </r>
    <r>
      <rPr>
        <sz val="8"/>
        <color theme="1"/>
        <rFont val="宋体"/>
        <charset val="134"/>
      </rPr>
      <t>箱编织袋</t>
    </r>
    <r>
      <rPr>
        <sz val="8"/>
        <color theme="1"/>
        <rFont val="Arial Narrow"/>
        <charset val="134"/>
      </rPr>
      <t>2000</t>
    </r>
    <r>
      <rPr>
        <sz val="8"/>
        <color theme="1"/>
        <rFont val="宋体"/>
        <charset val="134"/>
      </rPr>
      <t>个成人胶鞋</t>
    </r>
    <r>
      <rPr>
        <sz val="8"/>
        <color theme="1"/>
        <rFont val="Arial Narrow"/>
        <charset val="134"/>
      </rPr>
      <t>4</t>
    </r>
    <r>
      <rPr>
        <sz val="8"/>
        <color theme="1"/>
        <rFont val="宋体"/>
        <charset val="134"/>
      </rPr>
      <t>箱方便面</t>
    </r>
    <r>
      <rPr>
        <sz val="8"/>
        <color theme="1"/>
        <rFont val="Arial Narrow"/>
        <charset val="134"/>
      </rPr>
      <t>43</t>
    </r>
    <r>
      <rPr>
        <sz val="8"/>
        <color theme="1"/>
        <rFont val="宋体"/>
        <charset val="134"/>
      </rPr>
      <t>箱胶鞋</t>
    </r>
    <r>
      <rPr>
        <sz val="8"/>
        <color theme="1"/>
        <rFont val="Arial Narrow"/>
        <charset val="134"/>
      </rPr>
      <t>104</t>
    </r>
    <r>
      <rPr>
        <sz val="8"/>
        <color theme="1"/>
        <rFont val="宋体"/>
        <charset val="134"/>
      </rPr>
      <t>箱救生衣</t>
    </r>
    <r>
      <rPr>
        <sz val="8"/>
        <color theme="1"/>
        <rFont val="Arial Narrow"/>
        <charset val="134"/>
      </rPr>
      <t>4</t>
    </r>
    <r>
      <rPr>
        <sz val="8"/>
        <color theme="1"/>
        <rFont val="宋体"/>
        <charset val="134"/>
      </rPr>
      <t>箱矿泉水</t>
    </r>
    <r>
      <rPr>
        <sz val="8"/>
        <color theme="1"/>
        <rFont val="Arial Narrow"/>
        <charset val="134"/>
      </rPr>
      <t>150</t>
    </r>
    <r>
      <rPr>
        <sz val="8"/>
        <color theme="1"/>
        <rFont val="宋体"/>
        <charset val="134"/>
      </rPr>
      <t>提棉被</t>
    </r>
    <r>
      <rPr>
        <sz val="8"/>
        <color theme="1"/>
        <rFont val="Arial Narrow"/>
        <charset val="134"/>
      </rPr>
      <t>100</t>
    </r>
    <r>
      <rPr>
        <sz val="8"/>
        <color theme="1"/>
        <rFont val="宋体"/>
        <charset val="134"/>
      </rPr>
      <t>套棉衬衣</t>
    </r>
    <r>
      <rPr>
        <sz val="8"/>
        <color theme="1"/>
        <rFont val="Arial Narrow"/>
        <charset val="134"/>
      </rPr>
      <t>1320</t>
    </r>
    <r>
      <rPr>
        <sz val="8"/>
        <color theme="1"/>
        <rFont val="宋体"/>
        <charset val="134"/>
      </rPr>
      <t>套棉大衣</t>
    </r>
    <r>
      <rPr>
        <sz val="8"/>
        <color theme="1"/>
        <rFont val="Arial Narrow"/>
        <charset val="134"/>
      </rPr>
      <t>100</t>
    </r>
    <r>
      <rPr>
        <sz val="8"/>
        <color theme="1"/>
        <rFont val="宋体"/>
        <charset val="134"/>
      </rPr>
      <t>件铁锹</t>
    </r>
    <r>
      <rPr>
        <sz val="8"/>
        <color theme="1"/>
        <rFont val="Arial Narrow"/>
        <charset val="134"/>
      </rPr>
      <t>96</t>
    </r>
    <r>
      <rPr>
        <sz val="8"/>
        <color theme="1"/>
        <rFont val="宋体"/>
        <charset val="134"/>
      </rPr>
      <t>把</t>
    </r>
    <r>
      <rPr>
        <sz val="8"/>
        <color theme="1"/>
        <rFont val="Arial Narrow"/>
        <charset val="134"/>
      </rPr>
      <t xml:space="preserve">
</t>
    </r>
    <r>
      <rPr>
        <sz val="8"/>
        <color theme="1"/>
        <rFont val="宋体"/>
        <charset val="134"/>
      </rPr>
      <t>头灯</t>
    </r>
    <r>
      <rPr>
        <sz val="8"/>
        <color theme="1"/>
        <rFont val="Arial Narrow"/>
        <charset val="134"/>
      </rPr>
      <t>30</t>
    </r>
    <r>
      <rPr>
        <sz val="8"/>
        <color theme="1"/>
        <rFont val="宋体"/>
        <charset val="134"/>
      </rPr>
      <t>台下水裤</t>
    </r>
    <r>
      <rPr>
        <sz val="8"/>
        <color theme="1"/>
        <rFont val="Arial Narrow"/>
        <charset val="134"/>
      </rPr>
      <t>19</t>
    </r>
    <r>
      <rPr>
        <sz val="8"/>
        <color theme="1"/>
        <rFont val="宋体"/>
        <charset val="134"/>
      </rPr>
      <t>箱消毒液</t>
    </r>
    <r>
      <rPr>
        <sz val="8"/>
        <color theme="1"/>
        <rFont val="Arial Narrow"/>
        <charset val="134"/>
      </rPr>
      <t>240</t>
    </r>
    <r>
      <rPr>
        <sz val="8"/>
        <color theme="1"/>
        <rFont val="宋体"/>
        <charset val="134"/>
      </rPr>
      <t>箱药品</t>
    </r>
    <r>
      <rPr>
        <sz val="8"/>
        <color theme="1"/>
        <rFont val="Arial Narrow"/>
        <charset val="134"/>
      </rPr>
      <t>3</t>
    </r>
    <r>
      <rPr>
        <sz val="8"/>
        <color theme="1"/>
        <rFont val="宋体"/>
        <charset val="134"/>
      </rPr>
      <t>箱雨布</t>
    </r>
    <r>
      <rPr>
        <sz val="8"/>
        <color theme="1"/>
        <rFont val="Arial Narrow"/>
        <charset val="134"/>
      </rPr>
      <t>2</t>
    </r>
    <r>
      <rPr>
        <sz val="8"/>
        <color theme="1"/>
        <rFont val="宋体"/>
        <charset val="134"/>
      </rPr>
      <t>卷折叠床</t>
    </r>
    <r>
      <rPr>
        <sz val="8"/>
        <color theme="1"/>
        <rFont val="Arial Narrow"/>
        <charset val="134"/>
      </rPr>
      <t>50</t>
    </r>
    <r>
      <rPr>
        <sz val="8"/>
        <color theme="1"/>
        <rFont val="宋体"/>
        <charset val="134"/>
      </rPr>
      <t>个</t>
    </r>
  </si>
  <si>
    <r>
      <rPr>
        <sz val="8"/>
        <rFont val="宋体"/>
        <charset val="134"/>
      </rPr>
      <t>二十九、郑州李双双美业集团李奇峰捐赠物资价值</t>
    </r>
    <r>
      <rPr>
        <sz val="8"/>
        <rFont val="Arial Narrow"/>
        <charset val="134"/>
      </rPr>
      <t>195,080.00</t>
    </r>
    <r>
      <rPr>
        <sz val="8"/>
        <rFont val="宋体"/>
        <charset val="134"/>
      </rPr>
      <t>元，发放至以下单位</t>
    </r>
    <r>
      <rPr>
        <sz val="8"/>
        <rFont val="Arial Narrow"/>
        <charset val="134"/>
      </rPr>
      <t>:</t>
    </r>
  </si>
  <si>
    <r>
      <rPr>
        <sz val="8"/>
        <rFont val="宋体"/>
        <charset val="134"/>
      </rPr>
      <t>新绛县住房和城乡建设管理局</t>
    </r>
  </si>
  <si>
    <r>
      <rPr>
        <sz val="8"/>
        <color theme="1"/>
        <rFont val="宋体"/>
        <charset val="134"/>
      </rPr>
      <t>被褥</t>
    </r>
    <r>
      <rPr>
        <sz val="8"/>
        <color theme="1"/>
        <rFont val="Arial Narrow"/>
        <charset val="134"/>
      </rPr>
      <t>150</t>
    </r>
    <r>
      <rPr>
        <sz val="8"/>
        <color theme="1"/>
        <rFont val="宋体"/>
        <charset val="134"/>
      </rPr>
      <t>套方便面</t>
    </r>
    <r>
      <rPr>
        <sz val="8"/>
        <color theme="1"/>
        <rFont val="Arial Narrow"/>
        <charset val="134"/>
      </rPr>
      <t>200</t>
    </r>
    <r>
      <rPr>
        <sz val="8"/>
        <color theme="1"/>
        <rFont val="宋体"/>
        <charset val="134"/>
      </rPr>
      <t>箱方便食品</t>
    </r>
    <r>
      <rPr>
        <sz val="8"/>
        <color theme="1"/>
        <rFont val="Arial Narrow"/>
        <charset val="134"/>
      </rPr>
      <t>100</t>
    </r>
    <r>
      <rPr>
        <sz val="8"/>
        <color theme="1"/>
        <rFont val="宋体"/>
        <charset val="134"/>
      </rPr>
      <t>盒防护服</t>
    </r>
    <r>
      <rPr>
        <sz val="8"/>
        <color theme="1"/>
        <rFont val="Arial Narrow"/>
        <charset val="134"/>
      </rPr>
      <t>80</t>
    </r>
    <r>
      <rPr>
        <sz val="8"/>
        <color theme="1"/>
        <rFont val="宋体"/>
        <charset val="134"/>
      </rPr>
      <t>套粉条</t>
    </r>
    <r>
      <rPr>
        <sz val="8"/>
        <color theme="1"/>
        <rFont val="Arial Narrow"/>
        <charset val="134"/>
      </rPr>
      <t>1400</t>
    </r>
    <r>
      <rPr>
        <sz val="8"/>
        <color theme="1"/>
        <rFont val="宋体"/>
        <charset val="134"/>
      </rPr>
      <t>斤救生衣</t>
    </r>
    <r>
      <rPr>
        <sz val="8"/>
        <color theme="1"/>
        <rFont val="Arial Narrow"/>
        <charset val="134"/>
      </rPr>
      <t>100</t>
    </r>
    <r>
      <rPr>
        <sz val="8"/>
        <color theme="1"/>
        <rFont val="宋体"/>
        <charset val="134"/>
      </rPr>
      <t>件皮划艇</t>
    </r>
    <r>
      <rPr>
        <sz val="8"/>
        <color theme="1"/>
        <rFont val="Arial Narrow"/>
        <charset val="134"/>
      </rPr>
      <t>10</t>
    </r>
    <r>
      <rPr>
        <sz val="8"/>
        <color theme="1"/>
        <rFont val="宋体"/>
        <charset val="134"/>
      </rPr>
      <t>艘水泵</t>
    </r>
    <r>
      <rPr>
        <sz val="8"/>
        <color theme="1"/>
        <rFont val="Arial Narrow"/>
        <charset val="134"/>
      </rPr>
      <t>2</t>
    </r>
    <r>
      <rPr>
        <sz val="8"/>
        <color theme="1"/>
        <rFont val="宋体"/>
        <charset val="134"/>
      </rPr>
      <t>台消毒液</t>
    </r>
    <r>
      <rPr>
        <sz val="8"/>
        <color theme="1"/>
        <rFont val="Arial Narrow"/>
        <charset val="134"/>
      </rPr>
      <t>300</t>
    </r>
    <r>
      <rPr>
        <sz val="8"/>
        <color theme="1"/>
        <rFont val="宋体"/>
        <charset val="134"/>
      </rPr>
      <t>斤药品</t>
    </r>
    <r>
      <rPr>
        <sz val="8"/>
        <color theme="1"/>
        <rFont val="Arial Narrow"/>
        <charset val="134"/>
      </rPr>
      <t>2</t>
    </r>
    <r>
      <rPr>
        <sz val="8"/>
        <color theme="1"/>
        <rFont val="宋体"/>
        <charset val="134"/>
      </rPr>
      <t>箱油</t>
    </r>
    <r>
      <rPr>
        <sz val="8"/>
        <color theme="1"/>
        <rFont val="Arial Narrow"/>
        <charset val="134"/>
      </rPr>
      <t>40</t>
    </r>
    <r>
      <rPr>
        <sz val="8"/>
        <color theme="1"/>
        <rFont val="宋体"/>
        <charset val="134"/>
      </rPr>
      <t>桶</t>
    </r>
  </si>
  <si>
    <r>
      <rPr>
        <sz val="8"/>
        <rFont val="宋体"/>
        <charset val="134"/>
      </rPr>
      <t>三十、运城恒辉服饰张洋洋捐赠物资价值</t>
    </r>
    <r>
      <rPr>
        <sz val="8"/>
        <rFont val="Arial Narrow"/>
        <charset val="134"/>
      </rPr>
      <t>190,000.00</t>
    </r>
    <r>
      <rPr>
        <sz val="8"/>
        <rFont val="宋体"/>
        <charset val="134"/>
      </rPr>
      <t>元，发放至以下单位</t>
    </r>
    <r>
      <rPr>
        <sz val="8"/>
        <rFont val="Arial Narrow"/>
        <charset val="134"/>
      </rPr>
      <t>:</t>
    </r>
  </si>
  <si>
    <r>
      <rPr>
        <sz val="8"/>
        <color theme="1"/>
        <rFont val="宋体"/>
        <charset val="134"/>
      </rPr>
      <t>恒源祥羽绒服</t>
    </r>
    <r>
      <rPr>
        <sz val="8"/>
        <color theme="1"/>
        <rFont val="Arial Narrow"/>
        <charset val="134"/>
      </rPr>
      <t>300</t>
    </r>
    <r>
      <rPr>
        <sz val="8"/>
        <color theme="1"/>
        <rFont val="宋体"/>
        <charset val="134"/>
      </rPr>
      <t>件</t>
    </r>
    <r>
      <rPr>
        <sz val="8"/>
        <color theme="1"/>
        <rFont val="Arial Narrow"/>
        <charset val="134"/>
      </rPr>
      <t xml:space="preserve">
</t>
    </r>
    <r>
      <rPr>
        <sz val="8"/>
        <color theme="1"/>
        <rFont val="宋体"/>
        <charset val="134"/>
      </rPr>
      <t>棉被</t>
    </r>
    <r>
      <rPr>
        <sz val="8"/>
        <color theme="1"/>
        <rFont val="Arial Narrow"/>
        <charset val="134"/>
      </rPr>
      <t>100</t>
    </r>
    <r>
      <rPr>
        <sz val="8"/>
        <color theme="1"/>
        <rFont val="宋体"/>
        <charset val="134"/>
      </rPr>
      <t>条</t>
    </r>
  </si>
  <si>
    <r>
      <rPr>
        <sz val="8"/>
        <rFont val="宋体"/>
        <charset val="134"/>
      </rPr>
      <t>三十一、西安市扶弱助困公益慈善基金会捐赠物资价值</t>
    </r>
    <r>
      <rPr>
        <sz val="8"/>
        <rFont val="Arial Narrow"/>
        <charset val="134"/>
      </rPr>
      <t>189,414.00</t>
    </r>
    <r>
      <rPr>
        <sz val="8"/>
        <rFont val="宋体"/>
        <charset val="134"/>
      </rPr>
      <t>元，发放至以下单位</t>
    </r>
    <r>
      <rPr>
        <sz val="8"/>
        <rFont val="Arial Narrow"/>
        <charset val="134"/>
      </rPr>
      <t>:</t>
    </r>
  </si>
  <si>
    <r>
      <rPr>
        <sz val="8"/>
        <rFont val="宋体"/>
        <charset val="134"/>
      </rPr>
      <t>新绛龙兴镇（娄庄）</t>
    </r>
  </si>
  <si>
    <r>
      <rPr>
        <sz val="8"/>
        <color theme="1"/>
        <rFont val="宋体"/>
        <charset val="134"/>
      </rPr>
      <t>方便面</t>
    </r>
    <r>
      <rPr>
        <sz val="8"/>
        <color theme="1"/>
        <rFont val="Arial Narrow"/>
        <charset val="134"/>
      </rPr>
      <t>500</t>
    </r>
    <r>
      <rPr>
        <sz val="8"/>
        <color theme="1"/>
        <rFont val="宋体"/>
        <charset val="134"/>
      </rPr>
      <t>箱救生衣</t>
    </r>
    <r>
      <rPr>
        <sz val="8"/>
        <color theme="1"/>
        <rFont val="Arial Narrow"/>
        <charset val="134"/>
      </rPr>
      <t>163</t>
    </r>
    <r>
      <rPr>
        <sz val="8"/>
        <color theme="1"/>
        <rFont val="宋体"/>
        <charset val="134"/>
      </rPr>
      <t>件棉被</t>
    </r>
    <r>
      <rPr>
        <sz val="8"/>
        <color theme="1"/>
        <rFont val="Arial Narrow"/>
        <charset val="134"/>
      </rPr>
      <t>392</t>
    </r>
    <r>
      <rPr>
        <sz val="8"/>
        <color theme="1"/>
        <rFont val="宋体"/>
        <charset val="134"/>
      </rPr>
      <t>床手电</t>
    </r>
    <r>
      <rPr>
        <sz val="8"/>
        <color theme="1"/>
        <rFont val="Arial Narrow"/>
        <charset val="134"/>
      </rPr>
      <t>300</t>
    </r>
    <r>
      <rPr>
        <sz val="8"/>
        <color theme="1"/>
        <rFont val="宋体"/>
        <charset val="134"/>
      </rPr>
      <t>个手抬机动泵</t>
    </r>
    <r>
      <rPr>
        <sz val="8"/>
        <color theme="1"/>
        <rFont val="Arial Narrow"/>
        <charset val="134"/>
      </rPr>
      <t>20</t>
    </r>
    <r>
      <rPr>
        <sz val="8"/>
        <color theme="1"/>
        <rFont val="宋体"/>
        <charset val="134"/>
      </rPr>
      <t>台</t>
    </r>
    <r>
      <rPr>
        <sz val="8"/>
        <color theme="1"/>
        <rFont val="Arial Narrow"/>
        <charset val="134"/>
      </rPr>
      <t xml:space="preserve">
</t>
    </r>
    <r>
      <rPr>
        <sz val="8"/>
        <color theme="1"/>
        <rFont val="宋体"/>
        <charset val="134"/>
      </rPr>
      <t>头灯</t>
    </r>
    <r>
      <rPr>
        <sz val="8"/>
        <color theme="1"/>
        <rFont val="Arial Narrow"/>
        <charset val="134"/>
      </rPr>
      <t>300</t>
    </r>
    <r>
      <rPr>
        <sz val="8"/>
        <color theme="1"/>
        <rFont val="宋体"/>
        <charset val="134"/>
      </rPr>
      <t>个雨衣</t>
    </r>
    <r>
      <rPr>
        <sz val="8"/>
        <color theme="1"/>
        <rFont val="Arial Narrow"/>
        <charset val="134"/>
      </rPr>
      <t>300</t>
    </r>
    <r>
      <rPr>
        <sz val="8"/>
        <color theme="1"/>
        <rFont val="宋体"/>
        <charset val="134"/>
      </rPr>
      <t>件</t>
    </r>
  </si>
  <si>
    <r>
      <rPr>
        <sz val="8"/>
        <rFont val="宋体"/>
        <charset val="134"/>
      </rPr>
      <t>三十二、山西工业设备安装集团有限公司捐赠物资价值</t>
    </r>
    <r>
      <rPr>
        <sz val="8"/>
        <rFont val="Arial Narrow"/>
        <charset val="134"/>
      </rPr>
      <t>180,000.00</t>
    </r>
    <r>
      <rPr>
        <sz val="8"/>
        <rFont val="宋体"/>
        <charset val="134"/>
      </rPr>
      <t>元，发放至以下单位</t>
    </r>
    <r>
      <rPr>
        <sz val="8"/>
        <rFont val="Arial Narrow"/>
        <charset val="134"/>
      </rPr>
      <t>:</t>
    </r>
  </si>
  <si>
    <r>
      <rPr>
        <sz val="8"/>
        <rFont val="宋体"/>
        <charset val="134"/>
      </rPr>
      <t>高家沟城市生活垃圾处理有限公司</t>
    </r>
  </si>
  <si>
    <r>
      <rPr>
        <sz val="8"/>
        <rFont val="宋体"/>
        <charset val="134"/>
      </rPr>
      <t>洒水车</t>
    </r>
    <r>
      <rPr>
        <sz val="8"/>
        <rFont val="Arial Narrow"/>
        <charset val="134"/>
      </rPr>
      <t>1</t>
    </r>
    <r>
      <rPr>
        <sz val="8"/>
        <rFont val="宋体"/>
        <charset val="134"/>
      </rPr>
      <t>辆</t>
    </r>
  </si>
  <si>
    <r>
      <rPr>
        <sz val="8"/>
        <rFont val="宋体"/>
        <charset val="134"/>
      </rPr>
      <t>市容环卫中心</t>
    </r>
  </si>
  <si>
    <r>
      <rPr>
        <sz val="8"/>
        <rFont val="宋体"/>
        <charset val="134"/>
      </rPr>
      <t>洒水车</t>
    </r>
    <r>
      <rPr>
        <sz val="8"/>
        <rFont val="Arial Narrow"/>
        <charset val="134"/>
      </rPr>
      <t>2</t>
    </r>
    <r>
      <rPr>
        <sz val="8"/>
        <rFont val="宋体"/>
        <charset val="134"/>
      </rPr>
      <t>辆</t>
    </r>
  </si>
  <si>
    <r>
      <rPr>
        <sz val="8"/>
        <rFont val="宋体"/>
        <charset val="134"/>
      </rPr>
      <t>三十三、运城市盐湖区第一时间志愿者协会张昌勤捐赠物资价值</t>
    </r>
    <r>
      <rPr>
        <sz val="8"/>
        <rFont val="Arial Narrow"/>
        <charset val="134"/>
      </rPr>
      <t>162,270.00</t>
    </r>
    <r>
      <rPr>
        <sz val="8"/>
        <rFont val="宋体"/>
        <charset val="134"/>
      </rPr>
      <t>元，发放至以下单位</t>
    </r>
    <r>
      <rPr>
        <sz val="8"/>
        <rFont val="Arial Narrow"/>
        <charset val="134"/>
      </rPr>
      <t>:</t>
    </r>
  </si>
  <si>
    <r>
      <rPr>
        <sz val="8"/>
        <rFont val="宋体"/>
        <charset val="134"/>
      </rPr>
      <t>横桥镇政府</t>
    </r>
  </si>
  <si>
    <r>
      <rPr>
        <sz val="8"/>
        <color theme="1"/>
        <rFont val="宋体"/>
        <charset val="134"/>
      </rPr>
      <t>被子</t>
    </r>
    <r>
      <rPr>
        <sz val="8"/>
        <color theme="1"/>
        <rFont val="Arial Narrow"/>
        <charset val="134"/>
      </rPr>
      <t>800</t>
    </r>
    <r>
      <rPr>
        <sz val="8"/>
        <color theme="1"/>
        <rFont val="宋体"/>
        <charset val="134"/>
      </rPr>
      <t>条豆奶粉</t>
    </r>
    <r>
      <rPr>
        <sz val="8"/>
        <color theme="1"/>
        <rFont val="Arial Narrow"/>
        <charset val="134"/>
      </rPr>
      <t>1200</t>
    </r>
    <r>
      <rPr>
        <sz val="8"/>
        <color theme="1"/>
        <rFont val="宋体"/>
        <charset val="134"/>
      </rPr>
      <t>袋方便面</t>
    </r>
    <r>
      <rPr>
        <sz val="8"/>
        <color theme="1"/>
        <rFont val="Arial Narrow"/>
        <charset val="134"/>
      </rPr>
      <t>/</t>
    </r>
    <r>
      <rPr>
        <sz val="8"/>
        <color theme="1"/>
        <rFont val="宋体"/>
        <charset val="134"/>
      </rPr>
      <t>米线</t>
    </r>
    <r>
      <rPr>
        <sz val="8"/>
        <color theme="1"/>
        <rFont val="Arial Narrow"/>
        <charset val="134"/>
      </rPr>
      <t>210</t>
    </r>
    <r>
      <rPr>
        <sz val="8"/>
        <color theme="1"/>
        <rFont val="宋体"/>
        <charset val="134"/>
      </rPr>
      <t>箱褥子</t>
    </r>
    <r>
      <rPr>
        <sz val="8"/>
        <color theme="1"/>
        <rFont val="Arial Narrow"/>
        <charset val="134"/>
      </rPr>
      <t>800</t>
    </r>
    <r>
      <rPr>
        <sz val="8"/>
        <color theme="1"/>
        <rFont val="宋体"/>
        <charset val="134"/>
      </rPr>
      <t>条水</t>
    </r>
    <r>
      <rPr>
        <sz val="8"/>
        <color theme="1"/>
        <rFont val="Arial Narrow"/>
        <charset val="134"/>
      </rPr>
      <t>800</t>
    </r>
    <r>
      <rPr>
        <sz val="8"/>
        <color theme="1"/>
        <rFont val="宋体"/>
        <charset val="134"/>
      </rPr>
      <t>件枕头</t>
    </r>
    <r>
      <rPr>
        <sz val="8"/>
        <color theme="1"/>
        <rFont val="Arial Narrow"/>
        <charset val="134"/>
      </rPr>
      <t>800</t>
    </r>
    <r>
      <rPr>
        <sz val="8"/>
        <color theme="1"/>
        <rFont val="宋体"/>
        <charset val="134"/>
      </rPr>
      <t>个</t>
    </r>
  </si>
  <si>
    <r>
      <rPr>
        <sz val="8"/>
        <rFont val="宋体"/>
        <charset val="134"/>
      </rPr>
      <t>三十四、顶新公益基金会捐赠物资价值</t>
    </r>
    <r>
      <rPr>
        <sz val="8"/>
        <rFont val="Arial Narrow"/>
        <charset val="134"/>
      </rPr>
      <t>148,200.00</t>
    </r>
    <r>
      <rPr>
        <sz val="8"/>
        <rFont val="宋体"/>
        <charset val="134"/>
      </rPr>
      <t>元，发放至以下单位</t>
    </r>
    <r>
      <rPr>
        <sz val="8"/>
        <rFont val="Arial Narrow"/>
        <charset val="134"/>
      </rPr>
      <t>:</t>
    </r>
  </si>
  <si>
    <r>
      <rPr>
        <sz val="8"/>
        <color theme="1"/>
        <rFont val="宋体"/>
        <charset val="134"/>
      </rPr>
      <t>社区服务中心</t>
    </r>
  </si>
  <si>
    <r>
      <rPr>
        <sz val="8"/>
        <color theme="1"/>
        <rFont val="宋体"/>
        <charset val="134"/>
      </rPr>
      <t>方便面</t>
    </r>
    <r>
      <rPr>
        <sz val="8"/>
        <color theme="1"/>
        <rFont val="Arial Narrow"/>
        <charset val="134"/>
      </rPr>
      <t>900</t>
    </r>
    <r>
      <rPr>
        <sz val="8"/>
        <color theme="1"/>
        <rFont val="宋体"/>
        <charset val="134"/>
      </rPr>
      <t>箱</t>
    </r>
  </si>
  <si>
    <r>
      <rPr>
        <sz val="8"/>
        <color theme="1"/>
        <rFont val="宋体"/>
        <charset val="134"/>
      </rPr>
      <t>龙兴镇</t>
    </r>
  </si>
  <si>
    <r>
      <rPr>
        <sz val="8"/>
        <color theme="1"/>
        <rFont val="宋体"/>
        <charset val="134"/>
      </rPr>
      <t>方便面</t>
    </r>
    <r>
      <rPr>
        <sz val="8"/>
        <color theme="1"/>
        <rFont val="Arial Narrow"/>
        <charset val="134"/>
      </rPr>
      <t>2000</t>
    </r>
    <r>
      <rPr>
        <sz val="8"/>
        <color theme="1"/>
        <rFont val="宋体"/>
        <charset val="134"/>
      </rPr>
      <t>箱</t>
    </r>
  </si>
  <si>
    <r>
      <rPr>
        <sz val="8"/>
        <color theme="1"/>
        <rFont val="宋体"/>
        <charset val="134"/>
      </rPr>
      <t>古交镇</t>
    </r>
  </si>
  <si>
    <r>
      <rPr>
        <sz val="8"/>
        <color theme="1"/>
        <rFont val="宋体"/>
        <charset val="134"/>
      </rPr>
      <t>方便面</t>
    </r>
    <r>
      <rPr>
        <sz val="8"/>
        <color theme="1"/>
        <rFont val="Arial Narrow"/>
        <charset val="134"/>
      </rPr>
      <t>1000</t>
    </r>
    <r>
      <rPr>
        <sz val="8"/>
        <color theme="1"/>
        <rFont val="宋体"/>
        <charset val="134"/>
      </rPr>
      <t>箱</t>
    </r>
  </si>
  <si>
    <r>
      <rPr>
        <sz val="8"/>
        <rFont val="宋体"/>
        <charset val="134"/>
      </rPr>
      <t>三十五、淇县工商联捐赠物资价值</t>
    </r>
    <r>
      <rPr>
        <sz val="8"/>
        <rFont val="Arial Narrow"/>
        <charset val="134"/>
      </rPr>
      <t>222,056.00</t>
    </r>
    <r>
      <rPr>
        <sz val="8"/>
        <rFont val="宋体"/>
        <charset val="134"/>
      </rPr>
      <t>元，发放至以下单位</t>
    </r>
    <r>
      <rPr>
        <sz val="8"/>
        <rFont val="Arial Narrow"/>
        <charset val="134"/>
      </rPr>
      <t>:</t>
    </r>
  </si>
  <si>
    <r>
      <rPr>
        <sz val="8"/>
        <color theme="1"/>
        <rFont val="宋体"/>
        <charset val="134"/>
      </rPr>
      <t>万安镇政府</t>
    </r>
  </si>
  <si>
    <r>
      <rPr>
        <sz val="8"/>
        <color theme="1"/>
        <rFont val="宋体"/>
        <charset val="134"/>
      </rPr>
      <t>脆锅巴</t>
    </r>
    <r>
      <rPr>
        <sz val="8"/>
        <color theme="1"/>
        <rFont val="Arial Narrow"/>
        <charset val="134"/>
      </rPr>
      <t>221</t>
    </r>
    <r>
      <rPr>
        <sz val="8"/>
        <color theme="1"/>
        <rFont val="宋体"/>
        <charset val="134"/>
      </rPr>
      <t>件方便面</t>
    </r>
    <r>
      <rPr>
        <sz val="8"/>
        <color theme="1"/>
        <rFont val="Arial Narrow"/>
        <charset val="134"/>
      </rPr>
      <t>1200</t>
    </r>
    <r>
      <rPr>
        <sz val="8"/>
        <color theme="1"/>
        <rFont val="宋体"/>
        <charset val="134"/>
      </rPr>
      <t>件虎牙小脆</t>
    </r>
    <r>
      <rPr>
        <sz val="8"/>
        <color theme="1"/>
        <rFont val="Arial Narrow"/>
        <charset val="134"/>
      </rPr>
      <t>160</t>
    </r>
    <r>
      <rPr>
        <sz val="8"/>
        <color theme="1"/>
        <rFont val="宋体"/>
        <charset val="134"/>
      </rPr>
      <t>件花椒锅巴</t>
    </r>
    <r>
      <rPr>
        <sz val="8"/>
        <color theme="1"/>
        <rFont val="Arial Narrow"/>
        <charset val="134"/>
      </rPr>
      <t>284</t>
    </r>
    <r>
      <rPr>
        <sz val="8"/>
        <color theme="1"/>
        <rFont val="宋体"/>
        <charset val="134"/>
      </rPr>
      <t>件康师傅桶面</t>
    </r>
    <r>
      <rPr>
        <sz val="8"/>
        <color theme="1"/>
        <rFont val="Arial Narrow"/>
        <charset val="134"/>
      </rPr>
      <t>500</t>
    </r>
    <r>
      <rPr>
        <sz val="8"/>
        <color theme="1"/>
        <rFont val="宋体"/>
        <charset val="134"/>
      </rPr>
      <t>件矿泉水</t>
    </r>
    <r>
      <rPr>
        <sz val="8"/>
        <color theme="1"/>
        <rFont val="Arial Narrow"/>
        <charset val="134"/>
      </rPr>
      <t>500</t>
    </r>
    <r>
      <rPr>
        <sz val="8"/>
        <color theme="1"/>
        <rFont val="宋体"/>
        <charset val="134"/>
      </rPr>
      <t>件面包</t>
    </r>
    <r>
      <rPr>
        <sz val="8"/>
        <color theme="1"/>
        <rFont val="Arial Narrow"/>
        <charset val="134"/>
      </rPr>
      <t>200</t>
    </r>
    <r>
      <rPr>
        <sz val="8"/>
        <color theme="1"/>
        <rFont val="宋体"/>
        <charset val="134"/>
      </rPr>
      <t>件糯米麻花（爆辣）</t>
    </r>
    <r>
      <rPr>
        <sz val="8"/>
        <color theme="1"/>
        <rFont val="Arial Narrow"/>
        <charset val="134"/>
      </rPr>
      <t>32</t>
    </r>
    <r>
      <rPr>
        <sz val="8"/>
        <color theme="1"/>
        <rFont val="宋体"/>
        <charset val="134"/>
      </rPr>
      <t>件糯米麻花（葱香）</t>
    </r>
    <r>
      <rPr>
        <sz val="8"/>
        <color theme="1"/>
        <rFont val="Arial Narrow"/>
        <charset val="134"/>
      </rPr>
      <t>32</t>
    </r>
    <r>
      <rPr>
        <sz val="8"/>
        <color theme="1"/>
        <rFont val="宋体"/>
        <charset val="134"/>
      </rPr>
      <t>件糯米麻花（海苔）</t>
    </r>
    <r>
      <rPr>
        <sz val="8"/>
        <color theme="1"/>
        <rFont val="Arial Narrow"/>
        <charset val="134"/>
      </rPr>
      <t>35</t>
    </r>
    <r>
      <rPr>
        <sz val="8"/>
        <color theme="1"/>
        <rFont val="宋体"/>
        <charset val="134"/>
      </rPr>
      <t>件糯米麻花（火鸡）</t>
    </r>
    <r>
      <rPr>
        <sz val="8"/>
        <color theme="1"/>
        <rFont val="Arial Narrow"/>
        <charset val="134"/>
      </rPr>
      <t>32</t>
    </r>
    <r>
      <rPr>
        <sz val="8"/>
        <color theme="1"/>
        <rFont val="宋体"/>
        <charset val="134"/>
      </rPr>
      <t>件</t>
    </r>
    <r>
      <rPr>
        <sz val="8"/>
        <color theme="1"/>
        <rFont val="Arial Narrow"/>
        <charset val="134"/>
      </rPr>
      <t xml:space="preserve">
</t>
    </r>
    <r>
      <rPr>
        <sz val="8"/>
        <color theme="1"/>
        <rFont val="宋体"/>
        <charset val="134"/>
      </rPr>
      <t>糯米麻花（牛肉）</t>
    </r>
    <r>
      <rPr>
        <sz val="8"/>
        <color theme="1"/>
        <rFont val="Arial Narrow"/>
        <charset val="134"/>
      </rPr>
      <t>29</t>
    </r>
    <r>
      <rPr>
        <sz val="8"/>
        <color theme="1"/>
        <rFont val="宋体"/>
        <charset val="134"/>
      </rPr>
      <t>件糯米麻花（原味）</t>
    </r>
    <r>
      <rPr>
        <sz val="8"/>
        <color theme="1"/>
        <rFont val="Arial Narrow"/>
        <charset val="134"/>
      </rPr>
      <t>32</t>
    </r>
    <r>
      <rPr>
        <sz val="8"/>
        <color theme="1"/>
        <rFont val="宋体"/>
        <charset val="134"/>
      </rPr>
      <t>件手撕面包</t>
    </r>
    <r>
      <rPr>
        <sz val="8"/>
        <color theme="1"/>
        <rFont val="Arial Narrow"/>
        <charset val="134"/>
      </rPr>
      <t>300</t>
    </r>
    <r>
      <rPr>
        <sz val="8"/>
        <color theme="1"/>
        <rFont val="宋体"/>
        <charset val="134"/>
      </rPr>
      <t>件</t>
    </r>
    <r>
      <rPr>
        <sz val="8"/>
        <color theme="1"/>
        <rFont val="Arial Narrow"/>
        <charset val="134"/>
      </rPr>
      <t xml:space="preserve">
</t>
    </r>
    <r>
      <rPr>
        <sz val="8"/>
        <color theme="1"/>
        <rFont val="宋体"/>
        <charset val="134"/>
      </rPr>
      <t>桃酥王</t>
    </r>
    <r>
      <rPr>
        <sz val="8"/>
        <color theme="1"/>
        <rFont val="Arial Narrow"/>
        <charset val="134"/>
      </rPr>
      <t>140</t>
    </r>
    <r>
      <rPr>
        <sz val="8"/>
        <color theme="1"/>
        <rFont val="宋体"/>
        <charset val="134"/>
      </rPr>
      <t>件透明袋虎牙小脆</t>
    </r>
    <r>
      <rPr>
        <sz val="8"/>
        <color theme="1"/>
        <rFont val="Arial Narrow"/>
        <charset val="134"/>
      </rPr>
      <t>42</t>
    </r>
    <r>
      <rPr>
        <sz val="8"/>
        <color theme="1"/>
        <rFont val="宋体"/>
        <charset val="134"/>
      </rPr>
      <t>件娃哈哈纯净水</t>
    </r>
    <r>
      <rPr>
        <sz val="8"/>
        <color theme="1"/>
        <rFont val="Arial Narrow"/>
        <charset val="134"/>
      </rPr>
      <t>100</t>
    </r>
    <r>
      <rPr>
        <sz val="8"/>
        <color theme="1"/>
        <rFont val="宋体"/>
        <charset val="134"/>
      </rPr>
      <t>件小半锅巴</t>
    </r>
    <r>
      <rPr>
        <sz val="8"/>
        <color theme="1"/>
        <rFont val="Arial Narrow"/>
        <charset val="134"/>
      </rPr>
      <t>75</t>
    </r>
    <r>
      <rPr>
        <sz val="8"/>
        <color theme="1"/>
        <rFont val="宋体"/>
        <charset val="134"/>
      </rPr>
      <t>件小面包</t>
    </r>
    <r>
      <rPr>
        <sz val="8"/>
        <color theme="1"/>
        <rFont val="Arial Narrow"/>
        <charset val="134"/>
      </rPr>
      <t>400</t>
    </r>
    <r>
      <rPr>
        <sz val="8"/>
        <color theme="1"/>
        <rFont val="宋体"/>
        <charset val="134"/>
      </rPr>
      <t>件</t>
    </r>
  </si>
  <si>
    <r>
      <rPr>
        <sz val="8"/>
        <rFont val="宋体"/>
        <charset val="134"/>
      </rPr>
      <t>三十六、爱心人士捐赠物资价值</t>
    </r>
    <r>
      <rPr>
        <sz val="8"/>
        <rFont val="Arial Narrow"/>
        <charset val="134"/>
      </rPr>
      <t>143,286.00</t>
    </r>
    <r>
      <rPr>
        <sz val="8"/>
        <rFont val="宋体"/>
        <charset val="134"/>
      </rPr>
      <t>元，发放至以下单位</t>
    </r>
    <r>
      <rPr>
        <sz val="8"/>
        <rFont val="Arial Narrow"/>
        <charset val="134"/>
      </rPr>
      <t>:</t>
    </r>
  </si>
  <si>
    <r>
      <rPr>
        <sz val="8"/>
        <rFont val="宋体"/>
        <charset val="134"/>
      </rPr>
      <t>天龙救援队</t>
    </r>
  </si>
  <si>
    <r>
      <rPr>
        <sz val="8"/>
        <color theme="1"/>
        <rFont val="Arial Narrow"/>
        <charset val="134"/>
      </rPr>
      <t>84</t>
    </r>
    <r>
      <rPr>
        <sz val="8"/>
        <color theme="1"/>
        <rFont val="宋体"/>
        <charset val="134"/>
      </rPr>
      <t>消毒液</t>
    </r>
    <r>
      <rPr>
        <sz val="8"/>
        <color theme="1"/>
        <rFont val="Arial Narrow"/>
        <charset val="134"/>
      </rPr>
      <t>63</t>
    </r>
    <r>
      <rPr>
        <sz val="8"/>
        <color theme="1"/>
        <rFont val="宋体"/>
        <charset val="134"/>
      </rPr>
      <t>箱</t>
    </r>
    <r>
      <rPr>
        <sz val="8"/>
        <color theme="1"/>
        <rFont val="Arial Narrow"/>
        <charset val="134"/>
      </rPr>
      <t>N951</t>
    </r>
    <r>
      <rPr>
        <sz val="8"/>
        <color theme="1"/>
        <rFont val="宋体"/>
        <charset val="134"/>
      </rPr>
      <t>袋八宝粥</t>
    </r>
    <r>
      <rPr>
        <sz val="8"/>
        <color theme="1"/>
        <rFont val="Arial Narrow"/>
        <charset val="134"/>
      </rPr>
      <t>42</t>
    </r>
    <r>
      <rPr>
        <sz val="8"/>
        <color theme="1"/>
        <rFont val="宋体"/>
        <charset val="134"/>
      </rPr>
      <t>件饼干</t>
    </r>
    <r>
      <rPr>
        <sz val="8"/>
        <color theme="1"/>
        <rFont val="Arial Narrow"/>
        <charset val="134"/>
      </rPr>
      <t>11</t>
    </r>
    <r>
      <rPr>
        <sz val="8"/>
        <color theme="1"/>
        <rFont val="宋体"/>
        <charset val="134"/>
      </rPr>
      <t>件插排</t>
    </r>
    <r>
      <rPr>
        <sz val="8"/>
        <color theme="1"/>
        <rFont val="Arial Narrow"/>
        <charset val="134"/>
      </rPr>
      <t>1</t>
    </r>
    <r>
      <rPr>
        <sz val="8"/>
        <color theme="1"/>
        <rFont val="宋体"/>
        <charset val="134"/>
      </rPr>
      <t>袋充电宝</t>
    </r>
    <r>
      <rPr>
        <sz val="8"/>
        <color theme="1"/>
        <rFont val="Arial Narrow"/>
        <charset val="134"/>
      </rPr>
      <t>46</t>
    </r>
    <r>
      <rPr>
        <sz val="8"/>
        <color theme="1"/>
        <rFont val="宋体"/>
        <charset val="134"/>
      </rPr>
      <t>件抽水泵</t>
    </r>
    <r>
      <rPr>
        <sz val="8"/>
        <color theme="1"/>
        <rFont val="Arial Narrow"/>
        <charset val="134"/>
      </rPr>
      <t>21</t>
    </r>
    <r>
      <rPr>
        <sz val="8"/>
        <color theme="1"/>
        <rFont val="宋体"/>
        <charset val="134"/>
      </rPr>
      <t>台纯悦</t>
    </r>
    <r>
      <rPr>
        <sz val="8"/>
        <color theme="1"/>
        <rFont val="Arial Narrow"/>
        <charset val="134"/>
      </rPr>
      <t>6</t>
    </r>
    <r>
      <rPr>
        <sz val="8"/>
        <color theme="1"/>
        <rFont val="宋体"/>
        <charset val="134"/>
      </rPr>
      <t>件大饼</t>
    </r>
    <r>
      <rPr>
        <sz val="8"/>
        <color theme="1"/>
        <rFont val="Arial Narrow"/>
        <charset val="134"/>
      </rPr>
      <t>24</t>
    </r>
    <r>
      <rPr>
        <sz val="8"/>
        <color theme="1"/>
        <rFont val="宋体"/>
        <charset val="134"/>
      </rPr>
      <t>块大米</t>
    </r>
    <r>
      <rPr>
        <sz val="8"/>
        <color theme="1"/>
        <rFont val="Arial Narrow"/>
        <charset val="134"/>
      </rPr>
      <t>17</t>
    </r>
    <r>
      <rPr>
        <sz val="8"/>
        <color theme="1"/>
        <rFont val="宋体"/>
        <charset val="134"/>
      </rPr>
      <t>箱反光马甲</t>
    </r>
    <r>
      <rPr>
        <sz val="8"/>
        <color theme="1"/>
        <rFont val="Arial Narrow"/>
        <charset val="134"/>
      </rPr>
      <t>50</t>
    </r>
    <r>
      <rPr>
        <sz val="8"/>
        <color theme="1"/>
        <rFont val="宋体"/>
        <charset val="134"/>
      </rPr>
      <t>件反光雨衣</t>
    </r>
    <r>
      <rPr>
        <sz val="8"/>
        <color theme="1"/>
        <rFont val="Arial Narrow"/>
        <charset val="134"/>
      </rPr>
      <t>12</t>
    </r>
    <r>
      <rPr>
        <sz val="8"/>
        <color theme="1"/>
        <rFont val="宋体"/>
        <charset val="134"/>
      </rPr>
      <t>件方便面</t>
    </r>
    <r>
      <rPr>
        <sz val="8"/>
        <color theme="1"/>
        <rFont val="Arial Narrow"/>
        <charset val="134"/>
      </rPr>
      <t>30</t>
    </r>
    <r>
      <rPr>
        <sz val="8"/>
        <color theme="1"/>
        <rFont val="宋体"/>
        <charset val="134"/>
      </rPr>
      <t>件方便面粉</t>
    </r>
    <r>
      <rPr>
        <sz val="8"/>
        <color theme="1"/>
        <rFont val="Arial Narrow"/>
        <charset val="134"/>
      </rPr>
      <t>8</t>
    </r>
    <r>
      <rPr>
        <sz val="8"/>
        <color theme="1"/>
        <rFont val="宋体"/>
        <charset val="134"/>
      </rPr>
      <t>箱工具包</t>
    </r>
    <r>
      <rPr>
        <sz val="8"/>
        <color theme="1"/>
        <rFont val="Arial Narrow"/>
        <charset val="134"/>
      </rPr>
      <t>1</t>
    </r>
    <r>
      <rPr>
        <sz val="8"/>
        <color theme="1"/>
        <rFont val="宋体"/>
        <charset val="134"/>
      </rPr>
      <t>个罐头</t>
    </r>
    <r>
      <rPr>
        <sz val="8"/>
        <color theme="1"/>
        <rFont val="Arial Narrow"/>
        <charset val="134"/>
      </rPr>
      <t>1</t>
    </r>
    <r>
      <rPr>
        <sz val="8"/>
        <color theme="1"/>
        <rFont val="宋体"/>
        <charset val="134"/>
      </rPr>
      <t>箱锅巴</t>
    </r>
    <r>
      <rPr>
        <sz val="8"/>
        <color theme="1"/>
        <rFont val="Arial Narrow"/>
        <charset val="134"/>
      </rPr>
      <t>2</t>
    </r>
    <r>
      <rPr>
        <sz val="8"/>
        <color theme="1"/>
        <rFont val="宋体"/>
        <charset val="134"/>
      </rPr>
      <t>箱红糖</t>
    </r>
    <r>
      <rPr>
        <sz val="8"/>
        <color theme="1"/>
        <rFont val="Arial Narrow"/>
        <charset val="134"/>
      </rPr>
      <t>3</t>
    </r>
    <r>
      <rPr>
        <sz val="8"/>
        <color theme="1"/>
        <rFont val="宋体"/>
        <charset val="134"/>
      </rPr>
      <t>箱健力宝</t>
    </r>
    <r>
      <rPr>
        <sz val="8"/>
        <color theme="1"/>
        <rFont val="Arial Narrow"/>
        <charset val="134"/>
      </rPr>
      <t>10</t>
    </r>
    <r>
      <rPr>
        <sz val="8"/>
        <color theme="1"/>
        <rFont val="宋体"/>
        <charset val="134"/>
      </rPr>
      <t>件口罩</t>
    </r>
    <r>
      <rPr>
        <sz val="8"/>
        <color theme="1"/>
        <rFont val="Arial Narrow"/>
        <charset val="134"/>
      </rPr>
      <t>5001</t>
    </r>
    <r>
      <rPr>
        <sz val="8"/>
        <color theme="1"/>
        <rFont val="宋体"/>
        <charset val="134"/>
      </rPr>
      <t>箱矿泉水</t>
    </r>
    <r>
      <rPr>
        <sz val="8"/>
        <color theme="1"/>
        <rFont val="Arial Narrow"/>
        <charset val="134"/>
      </rPr>
      <t>595</t>
    </r>
    <r>
      <rPr>
        <sz val="8"/>
        <color theme="1"/>
        <rFont val="宋体"/>
        <charset val="134"/>
      </rPr>
      <t>件良品铺子</t>
    </r>
    <r>
      <rPr>
        <sz val="8"/>
        <color theme="1"/>
        <rFont val="Arial Narrow"/>
        <charset val="134"/>
      </rPr>
      <t>1</t>
    </r>
    <r>
      <rPr>
        <sz val="8"/>
        <color theme="1"/>
        <rFont val="宋体"/>
        <charset val="134"/>
      </rPr>
      <t>盒卤鸡蛋</t>
    </r>
    <r>
      <rPr>
        <sz val="8"/>
        <color theme="1"/>
        <rFont val="Arial Narrow"/>
        <charset val="134"/>
      </rPr>
      <t>5</t>
    </r>
    <r>
      <rPr>
        <sz val="8"/>
        <color theme="1"/>
        <rFont val="宋体"/>
        <charset val="134"/>
      </rPr>
      <t>箱棉被</t>
    </r>
    <r>
      <rPr>
        <sz val="8"/>
        <color theme="1"/>
        <rFont val="Arial Narrow"/>
        <charset val="134"/>
      </rPr>
      <t>6</t>
    </r>
    <r>
      <rPr>
        <sz val="8"/>
        <color theme="1"/>
        <rFont val="宋体"/>
        <charset val="134"/>
      </rPr>
      <t>包棉服</t>
    </r>
    <r>
      <rPr>
        <sz val="8"/>
        <color theme="1"/>
        <rFont val="Arial Narrow"/>
        <charset val="134"/>
      </rPr>
      <t>2</t>
    </r>
    <r>
      <rPr>
        <sz val="8"/>
        <color theme="1"/>
        <rFont val="宋体"/>
        <charset val="134"/>
      </rPr>
      <t>包棉鞋</t>
    </r>
    <r>
      <rPr>
        <sz val="8"/>
        <color theme="1"/>
        <rFont val="Arial Narrow"/>
        <charset val="134"/>
      </rPr>
      <t>5</t>
    </r>
    <r>
      <rPr>
        <sz val="8"/>
        <color theme="1"/>
        <rFont val="宋体"/>
        <charset val="134"/>
      </rPr>
      <t>箱面包</t>
    </r>
    <r>
      <rPr>
        <sz val="8"/>
        <color theme="1"/>
        <rFont val="Arial Narrow"/>
        <charset val="134"/>
      </rPr>
      <t>207</t>
    </r>
    <r>
      <rPr>
        <sz val="8"/>
        <color theme="1"/>
        <rFont val="宋体"/>
        <charset val="134"/>
      </rPr>
      <t>件面粉</t>
    </r>
    <r>
      <rPr>
        <sz val="8"/>
        <color theme="1"/>
        <rFont val="Arial Narrow"/>
        <charset val="134"/>
      </rPr>
      <t>14</t>
    </r>
    <r>
      <rPr>
        <sz val="8"/>
        <color theme="1"/>
        <rFont val="宋体"/>
        <charset val="134"/>
      </rPr>
      <t>袋牛奶</t>
    </r>
    <r>
      <rPr>
        <sz val="8"/>
        <color theme="1"/>
        <rFont val="Arial Narrow"/>
        <charset val="134"/>
      </rPr>
      <t>13</t>
    </r>
    <r>
      <rPr>
        <sz val="8"/>
        <color theme="1"/>
        <rFont val="宋体"/>
        <charset val="134"/>
      </rPr>
      <t>箱暖宝宝</t>
    </r>
    <r>
      <rPr>
        <sz val="8"/>
        <color theme="1"/>
        <rFont val="Arial Narrow"/>
        <charset val="134"/>
      </rPr>
      <t>1</t>
    </r>
    <r>
      <rPr>
        <sz val="8"/>
        <color theme="1"/>
        <rFont val="宋体"/>
        <charset val="134"/>
      </rPr>
      <t>袋暖贴</t>
    </r>
    <r>
      <rPr>
        <sz val="8"/>
        <color theme="1"/>
        <rFont val="Arial Narrow"/>
        <charset val="134"/>
      </rPr>
      <t>2</t>
    </r>
    <r>
      <rPr>
        <sz val="8"/>
        <color theme="1"/>
        <rFont val="宋体"/>
        <charset val="134"/>
      </rPr>
      <t>箱配件（含</t>
    </r>
    <r>
      <rPr>
        <sz val="8"/>
        <color theme="1"/>
        <rFont val="Arial Narrow"/>
        <charset val="134"/>
      </rPr>
      <t>20</t>
    </r>
    <r>
      <rPr>
        <sz val="8"/>
        <color theme="1"/>
        <rFont val="宋体"/>
        <charset val="134"/>
      </rPr>
      <t>个连接头）</t>
    </r>
    <r>
      <rPr>
        <sz val="8"/>
        <color theme="1"/>
        <rFont val="Arial Narrow"/>
        <charset val="134"/>
      </rPr>
      <t>1</t>
    </r>
    <r>
      <rPr>
        <sz val="8"/>
        <color theme="1"/>
        <rFont val="宋体"/>
        <charset val="134"/>
      </rPr>
      <t>个全身下水裤</t>
    </r>
    <r>
      <rPr>
        <sz val="8"/>
        <color theme="1"/>
        <rFont val="Arial Narrow"/>
        <charset val="134"/>
      </rPr>
      <t>60</t>
    </r>
    <r>
      <rPr>
        <sz val="8"/>
        <color theme="1"/>
        <rFont val="宋体"/>
        <charset val="134"/>
      </rPr>
      <t>件手套</t>
    </r>
    <r>
      <rPr>
        <sz val="8"/>
        <color theme="1"/>
        <rFont val="Arial Narrow"/>
        <charset val="134"/>
      </rPr>
      <t>1</t>
    </r>
    <r>
      <rPr>
        <sz val="8"/>
        <color theme="1"/>
        <rFont val="宋体"/>
        <charset val="134"/>
      </rPr>
      <t>箱薯片</t>
    </r>
    <r>
      <rPr>
        <sz val="8"/>
        <color theme="1"/>
        <rFont val="Arial Narrow"/>
        <charset val="134"/>
      </rPr>
      <t>3</t>
    </r>
    <r>
      <rPr>
        <sz val="8"/>
        <color theme="1"/>
        <rFont val="宋体"/>
        <charset val="134"/>
      </rPr>
      <t>件数据线</t>
    </r>
    <r>
      <rPr>
        <sz val="8"/>
        <color theme="1"/>
        <rFont val="Arial Narrow"/>
        <charset val="134"/>
      </rPr>
      <t>24</t>
    </r>
    <r>
      <rPr>
        <sz val="8"/>
        <color theme="1"/>
        <rFont val="宋体"/>
        <charset val="134"/>
      </rPr>
      <t>个水带</t>
    </r>
    <r>
      <rPr>
        <sz val="8"/>
        <color theme="1"/>
        <rFont val="Arial Narrow"/>
        <charset val="134"/>
      </rPr>
      <t>66</t>
    </r>
    <r>
      <rPr>
        <sz val="8"/>
        <color theme="1"/>
        <rFont val="宋体"/>
        <charset val="134"/>
      </rPr>
      <t>盘水带配件</t>
    </r>
    <r>
      <rPr>
        <sz val="8"/>
        <color theme="1"/>
        <rFont val="Arial Narrow"/>
        <charset val="134"/>
      </rPr>
      <t>8</t>
    </r>
    <r>
      <rPr>
        <sz val="8"/>
        <color theme="1"/>
        <rFont val="宋体"/>
        <charset val="134"/>
      </rPr>
      <t>袋卫生纸</t>
    </r>
    <r>
      <rPr>
        <sz val="8"/>
        <color theme="1"/>
        <rFont val="Arial Narrow"/>
        <charset val="134"/>
      </rPr>
      <t>7</t>
    </r>
    <r>
      <rPr>
        <sz val="8"/>
        <color theme="1"/>
        <rFont val="宋体"/>
        <charset val="134"/>
      </rPr>
      <t>箱污水泵</t>
    </r>
    <r>
      <rPr>
        <sz val="8"/>
        <color theme="1"/>
        <rFont val="Arial Narrow"/>
        <charset val="134"/>
      </rPr>
      <t>3</t>
    </r>
    <r>
      <rPr>
        <sz val="8"/>
        <color theme="1"/>
        <rFont val="宋体"/>
        <charset val="134"/>
      </rPr>
      <t>台洗发水</t>
    </r>
    <r>
      <rPr>
        <sz val="8"/>
        <color theme="1"/>
        <rFont val="Arial Narrow"/>
        <charset val="134"/>
      </rPr>
      <t>/</t>
    </r>
    <r>
      <rPr>
        <sz val="8"/>
        <color theme="1"/>
        <rFont val="宋体"/>
        <charset val="134"/>
      </rPr>
      <t>沐浴露</t>
    </r>
    <r>
      <rPr>
        <sz val="8"/>
        <color theme="1"/>
        <rFont val="Arial Narrow"/>
        <charset val="134"/>
      </rPr>
      <t>11</t>
    </r>
    <r>
      <rPr>
        <sz val="8"/>
        <color theme="1"/>
        <rFont val="宋体"/>
        <charset val="134"/>
      </rPr>
      <t>件洗脸巾</t>
    </r>
    <r>
      <rPr>
        <sz val="8"/>
        <color theme="1"/>
        <rFont val="Arial Narrow"/>
        <charset val="134"/>
      </rPr>
      <t>10</t>
    </r>
    <r>
      <rPr>
        <sz val="8"/>
        <color theme="1"/>
        <rFont val="宋体"/>
        <charset val="134"/>
      </rPr>
      <t>卷线手套</t>
    </r>
    <r>
      <rPr>
        <sz val="8"/>
        <color theme="1"/>
        <rFont val="Arial Narrow"/>
        <charset val="134"/>
      </rPr>
      <t>90</t>
    </r>
    <r>
      <rPr>
        <sz val="8"/>
        <color theme="1"/>
        <rFont val="宋体"/>
        <charset val="134"/>
      </rPr>
      <t>双香肠</t>
    </r>
    <r>
      <rPr>
        <sz val="8"/>
        <color theme="1"/>
        <rFont val="Arial Narrow"/>
        <charset val="134"/>
      </rPr>
      <t>10</t>
    </r>
    <r>
      <rPr>
        <sz val="8"/>
        <color theme="1"/>
        <rFont val="宋体"/>
        <charset val="134"/>
      </rPr>
      <t>箱牙膏</t>
    </r>
    <r>
      <rPr>
        <sz val="8"/>
        <color theme="1"/>
        <rFont val="Arial Narrow"/>
        <charset val="134"/>
      </rPr>
      <t>7</t>
    </r>
    <r>
      <rPr>
        <sz val="8"/>
        <color theme="1"/>
        <rFont val="宋体"/>
        <charset val="134"/>
      </rPr>
      <t>盒怡宝</t>
    </r>
    <r>
      <rPr>
        <sz val="8"/>
        <color theme="1"/>
        <rFont val="Arial Narrow"/>
        <charset val="134"/>
      </rPr>
      <t>13</t>
    </r>
    <r>
      <rPr>
        <sz val="8"/>
        <color theme="1"/>
        <rFont val="宋体"/>
        <charset val="134"/>
      </rPr>
      <t>件雨鞋</t>
    </r>
    <r>
      <rPr>
        <sz val="8"/>
        <color theme="1"/>
        <rFont val="Arial Narrow"/>
        <charset val="134"/>
      </rPr>
      <t>4</t>
    </r>
    <r>
      <rPr>
        <sz val="8"/>
        <color theme="1"/>
        <rFont val="宋体"/>
        <charset val="134"/>
      </rPr>
      <t>箱雨衣套装</t>
    </r>
    <r>
      <rPr>
        <sz val="8"/>
        <color theme="1"/>
        <rFont val="Arial Narrow"/>
        <charset val="134"/>
      </rPr>
      <t>70</t>
    </r>
    <r>
      <rPr>
        <sz val="8"/>
        <color theme="1"/>
        <rFont val="宋体"/>
        <charset val="134"/>
      </rPr>
      <t>件纸</t>
    </r>
    <r>
      <rPr>
        <sz val="8"/>
        <color theme="1"/>
        <rFont val="Arial Narrow"/>
        <charset val="134"/>
      </rPr>
      <t>5</t>
    </r>
    <r>
      <rPr>
        <sz val="8"/>
        <color theme="1"/>
        <rFont val="宋体"/>
        <charset val="134"/>
      </rPr>
      <t>袋自热米饭</t>
    </r>
    <r>
      <rPr>
        <sz val="8"/>
        <color theme="1"/>
        <rFont val="Arial Narrow"/>
        <charset val="134"/>
      </rPr>
      <t>10</t>
    </r>
    <r>
      <rPr>
        <sz val="8"/>
        <color theme="1"/>
        <rFont val="宋体"/>
        <charset val="134"/>
      </rPr>
      <t>件</t>
    </r>
  </si>
  <si>
    <r>
      <rPr>
        <sz val="8"/>
        <rFont val="宋体"/>
        <charset val="134"/>
      </rPr>
      <t>三十七、中国红色先锋队捐赠物资价值</t>
    </r>
    <r>
      <rPr>
        <sz val="8"/>
        <rFont val="Arial Narrow"/>
        <charset val="134"/>
      </rPr>
      <t>129,000.00</t>
    </r>
    <r>
      <rPr>
        <sz val="8"/>
        <rFont val="宋体"/>
        <charset val="134"/>
      </rPr>
      <t>元，发放至以下单位</t>
    </r>
    <r>
      <rPr>
        <sz val="8"/>
        <rFont val="Arial Narrow"/>
        <charset val="134"/>
      </rPr>
      <t>:</t>
    </r>
  </si>
  <si>
    <r>
      <rPr>
        <sz val="8"/>
        <color theme="1"/>
        <rFont val="宋体"/>
        <charset val="134"/>
      </rPr>
      <t>龙兴中学</t>
    </r>
  </si>
  <si>
    <r>
      <rPr>
        <sz val="8"/>
        <color theme="1"/>
        <rFont val="宋体"/>
        <charset val="134"/>
      </rPr>
      <t>高低床</t>
    </r>
    <r>
      <rPr>
        <sz val="8"/>
        <color theme="1"/>
        <rFont val="Arial Narrow"/>
        <charset val="134"/>
      </rPr>
      <t>300</t>
    </r>
    <r>
      <rPr>
        <sz val="8"/>
        <color theme="1"/>
        <rFont val="宋体"/>
        <charset val="134"/>
      </rPr>
      <t>套</t>
    </r>
  </si>
  <si>
    <r>
      <rPr>
        <sz val="8"/>
        <rFont val="宋体"/>
        <charset val="134"/>
      </rPr>
      <t>三十八、山西草木缘健康管理有限公司捐赠物资价值</t>
    </r>
    <r>
      <rPr>
        <sz val="8"/>
        <rFont val="Arial Narrow"/>
        <charset val="134"/>
      </rPr>
      <t>117,480.00</t>
    </r>
    <r>
      <rPr>
        <sz val="8"/>
        <rFont val="宋体"/>
        <charset val="134"/>
      </rPr>
      <t>元，发放至以下单位</t>
    </r>
    <r>
      <rPr>
        <sz val="8"/>
        <rFont val="Arial Narrow"/>
        <charset val="134"/>
      </rPr>
      <t>:</t>
    </r>
  </si>
  <si>
    <r>
      <rPr>
        <sz val="8"/>
        <color theme="1"/>
        <rFont val="宋体"/>
        <charset val="134"/>
      </rPr>
      <t>公安局</t>
    </r>
  </si>
  <si>
    <r>
      <rPr>
        <sz val="8"/>
        <color theme="1"/>
        <rFont val="宋体"/>
        <charset val="134"/>
      </rPr>
      <t>凝胶</t>
    </r>
    <r>
      <rPr>
        <sz val="8"/>
        <color theme="1"/>
        <rFont val="Arial Narrow"/>
        <charset val="134"/>
      </rPr>
      <t>5</t>
    </r>
    <r>
      <rPr>
        <sz val="8"/>
        <color theme="1"/>
        <rFont val="宋体"/>
        <charset val="134"/>
      </rPr>
      <t>件</t>
    </r>
  </si>
  <si>
    <r>
      <rPr>
        <sz val="8"/>
        <color theme="1"/>
        <rFont val="宋体"/>
        <charset val="134"/>
      </rPr>
      <t>卫体局</t>
    </r>
  </si>
  <si>
    <r>
      <rPr>
        <sz val="8"/>
        <color theme="1"/>
        <rFont val="宋体"/>
        <charset val="134"/>
      </rPr>
      <t>消毒湿巾</t>
    </r>
    <r>
      <rPr>
        <sz val="8"/>
        <color theme="1"/>
        <rFont val="Arial Narrow"/>
        <charset val="134"/>
      </rPr>
      <t>115</t>
    </r>
    <r>
      <rPr>
        <sz val="8"/>
        <color theme="1"/>
        <rFont val="宋体"/>
        <charset val="134"/>
      </rPr>
      <t>件</t>
    </r>
  </si>
  <si>
    <r>
      <rPr>
        <sz val="8"/>
        <rFont val="宋体"/>
        <charset val="134"/>
      </rPr>
      <t>三十九、福建省志愿者公益基金会、山西省青基会等捐赠物资价值</t>
    </r>
    <r>
      <rPr>
        <sz val="8"/>
        <rFont val="Arial Narrow"/>
        <charset val="134"/>
      </rPr>
      <t>116,000.00</t>
    </r>
    <r>
      <rPr>
        <sz val="8"/>
        <rFont val="宋体"/>
        <charset val="134"/>
      </rPr>
      <t>元，发放至以下单位</t>
    </r>
    <r>
      <rPr>
        <sz val="8"/>
        <rFont val="Arial Narrow"/>
        <charset val="134"/>
      </rPr>
      <t>:</t>
    </r>
  </si>
  <si>
    <r>
      <rPr>
        <sz val="8"/>
        <color theme="1"/>
        <rFont val="宋体"/>
        <charset val="134"/>
      </rPr>
      <t>扶贫开发服务中心</t>
    </r>
  </si>
  <si>
    <r>
      <rPr>
        <sz val="8"/>
        <color theme="1"/>
        <rFont val="宋体"/>
        <charset val="134"/>
      </rPr>
      <t>水泵</t>
    </r>
    <r>
      <rPr>
        <sz val="8"/>
        <color theme="1"/>
        <rFont val="Arial Narrow"/>
        <charset val="134"/>
      </rPr>
      <t>40</t>
    </r>
    <r>
      <rPr>
        <sz val="8"/>
        <color theme="1"/>
        <rFont val="宋体"/>
        <charset val="134"/>
      </rPr>
      <t>台</t>
    </r>
  </si>
  <si>
    <r>
      <rPr>
        <sz val="8"/>
        <rFont val="宋体"/>
        <charset val="134"/>
      </rPr>
      <t>四十、北京万里红科技有限公司（山西公司）捐赠物资价值</t>
    </r>
    <r>
      <rPr>
        <sz val="8"/>
        <rFont val="Arial Narrow"/>
        <charset val="134"/>
      </rPr>
      <t>113,000.00</t>
    </r>
    <r>
      <rPr>
        <sz val="8"/>
        <rFont val="宋体"/>
        <charset val="134"/>
      </rPr>
      <t>元，发放至以下单位</t>
    </r>
    <r>
      <rPr>
        <sz val="8"/>
        <rFont val="Arial Narrow"/>
        <charset val="134"/>
      </rPr>
      <t>:</t>
    </r>
  </si>
  <si>
    <r>
      <rPr>
        <sz val="8"/>
        <rFont val="宋体"/>
        <charset val="134"/>
      </rPr>
      <t>公安局</t>
    </r>
  </si>
  <si>
    <r>
      <rPr>
        <sz val="8"/>
        <color theme="1"/>
        <rFont val="宋体"/>
        <charset val="134"/>
      </rPr>
      <t>强光手电</t>
    </r>
    <r>
      <rPr>
        <sz val="8"/>
        <color theme="1"/>
        <rFont val="Arial Narrow"/>
        <charset val="134"/>
      </rPr>
      <t>400</t>
    </r>
    <r>
      <rPr>
        <sz val="8"/>
        <color theme="1"/>
        <rFont val="宋体"/>
        <charset val="134"/>
      </rPr>
      <t>个</t>
    </r>
    <r>
      <rPr>
        <sz val="8"/>
        <color theme="1"/>
        <rFont val="Arial Narrow"/>
        <charset val="134"/>
      </rPr>
      <t xml:space="preserve">
</t>
    </r>
    <r>
      <rPr>
        <sz val="8"/>
        <color theme="1"/>
        <rFont val="宋体"/>
        <charset val="134"/>
      </rPr>
      <t>手提灯</t>
    </r>
    <r>
      <rPr>
        <sz val="8"/>
        <color theme="1"/>
        <rFont val="Arial Narrow"/>
        <charset val="134"/>
      </rPr>
      <t>100</t>
    </r>
    <r>
      <rPr>
        <sz val="8"/>
        <color theme="1"/>
        <rFont val="宋体"/>
        <charset val="134"/>
      </rPr>
      <t>个</t>
    </r>
    <r>
      <rPr>
        <sz val="8"/>
        <color theme="1"/>
        <rFont val="Arial Narrow"/>
        <charset val="134"/>
      </rPr>
      <t xml:space="preserve">
</t>
    </r>
    <r>
      <rPr>
        <sz val="8"/>
        <color theme="1"/>
        <rFont val="宋体"/>
        <charset val="134"/>
      </rPr>
      <t>头灯</t>
    </r>
    <r>
      <rPr>
        <sz val="8"/>
        <color theme="1"/>
        <rFont val="Arial Narrow"/>
        <charset val="134"/>
      </rPr>
      <t>200</t>
    </r>
    <r>
      <rPr>
        <sz val="8"/>
        <color theme="1"/>
        <rFont val="宋体"/>
        <charset val="134"/>
      </rPr>
      <t>个</t>
    </r>
    <r>
      <rPr>
        <sz val="8"/>
        <color theme="1"/>
        <rFont val="Arial Narrow"/>
        <charset val="134"/>
      </rPr>
      <t xml:space="preserve">
</t>
    </r>
    <r>
      <rPr>
        <sz val="8"/>
        <color theme="1"/>
        <rFont val="宋体"/>
        <charset val="134"/>
      </rPr>
      <t>雨鞋</t>
    </r>
    <r>
      <rPr>
        <sz val="8"/>
        <color theme="1"/>
        <rFont val="Arial Narrow"/>
        <charset val="134"/>
      </rPr>
      <t>200</t>
    </r>
    <r>
      <rPr>
        <sz val="8"/>
        <color theme="1"/>
        <rFont val="宋体"/>
        <charset val="134"/>
      </rPr>
      <t>双</t>
    </r>
  </si>
  <si>
    <r>
      <rPr>
        <sz val="8"/>
        <rFont val="宋体"/>
        <charset val="134"/>
      </rPr>
      <t>四十一、山西焦煤运城盐化集团有限公司捐赠物资价值</t>
    </r>
    <r>
      <rPr>
        <sz val="8"/>
        <rFont val="Arial Narrow"/>
        <charset val="134"/>
      </rPr>
      <t>113,000.00</t>
    </r>
    <r>
      <rPr>
        <sz val="8"/>
        <rFont val="宋体"/>
        <charset val="134"/>
      </rPr>
      <t>元，发放至以下单位</t>
    </r>
    <r>
      <rPr>
        <sz val="8"/>
        <rFont val="Arial Narrow"/>
        <charset val="134"/>
      </rPr>
      <t>:</t>
    </r>
  </si>
  <si>
    <r>
      <rPr>
        <sz val="8"/>
        <color theme="1"/>
        <rFont val="宋体"/>
        <charset val="134"/>
      </rPr>
      <t>消毒液</t>
    </r>
    <r>
      <rPr>
        <sz val="8"/>
        <color theme="1"/>
        <rFont val="Arial Narrow"/>
        <charset val="134"/>
      </rPr>
      <t>1000</t>
    </r>
    <r>
      <rPr>
        <sz val="8"/>
        <color theme="1"/>
        <rFont val="宋体"/>
        <charset val="134"/>
      </rPr>
      <t>箱</t>
    </r>
  </si>
  <si>
    <r>
      <rPr>
        <sz val="8"/>
        <rFont val="宋体"/>
        <charset val="134"/>
      </rPr>
      <t>四十二、新绛县绿源天然气有限公司捐赠物资价值</t>
    </r>
    <r>
      <rPr>
        <sz val="8"/>
        <rFont val="Arial Narrow"/>
        <charset val="134"/>
      </rPr>
      <t>109,500.00</t>
    </r>
    <r>
      <rPr>
        <sz val="8"/>
        <rFont val="宋体"/>
        <charset val="134"/>
      </rPr>
      <t>元，发放至以下单位</t>
    </r>
    <r>
      <rPr>
        <sz val="8"/>
        <rFont val="Arial Narrow"/>
        <charset val="134"/>
      </rPr>
      <t>:</t>
    </r>
  </si>
  <si>
    <r>
      <rPr>
        <sz val="8"/>
        <color theme="1"/>
        <rFont val="宋体"/>
        <charset val="134"/>
      </rPr>
      <t>新绛县住房和城乡建设管理局</t>
    </r>
  </si>
  <si>
    <r>
      <rPr>
        <sz val="8"/>
        <color theme="1"/>
        <rFont val="宋体"/>
        <charset val="134"/>
      </rPr>
      <t>柴油抽水泵</t>
    </r>
    <r>
      <rPr>
        <sz val="8"/>
        <color theme="1"/>
        <rFont val="Arial Narrow"/>
        <charset val="134"/>
      </rPr>
      <t>10</t>
    </r>
    <r>
      <rPr>
        <sz val="8"/>
        <color theme="1"/>
        <rFont val="宋体"/>
        <charset val="134"/>
      </rPr>
      <t>台</t>
    </r>
  </si>
  <si>
    <r>
      <rPr>
        <sz val="8"/>
        <rFont val="宋体"/>
        <charset val="134"/>
      </rPr>
      <t>四十三、河南汉唐芯健科技有限公司捐赠物资价值</t>
    </r>
    <r>
      <rPr>
        <sz val="8"/>
        <rFont val="Arial Narrow"/>
        <charset val="134"/>
      </rPr>
      <t>103,664.00</t>
    </r>
    <r>
      <rPr>
        <sz val="8"/>
        <rFont val="宋体"/>
        <charset val="134"/>
      </rPr>
      <t>元，发放至以下单位</t>
    </r>
    <r>
      <rPr>
        <sz val="8"/>
        <rFont val="Arial Narrow"/>
        <charset val="134"/>
      </rPr>
      <t>:</t>
    </r>
  </si>
  <si>
    <r>
      <rPr>
        <sz val="8"/>
        <rFont val="宋体"/>
        <charset val="134"/>
      </rPr>
      <t>经济开发区安置点</t>
    </r>
  </si>
  <si>
    <r>
      <rPr>
        <sz val="8"/>
        <color theme="1"/>
        <rFont val="宋体"/>
        <charset val="134"/>
      </rPr>
      <t>金沙河水</t>
    </r>
    <r>
      <rPr>
        <sz val="8"/>
        <color theme="1"/>
        <rFont val="Arial Narrow"/>
        <charset val="134"/>
      </rPr>
      <t>4000</t>
    </r>
    <r>
      <rPr>
        <sz val="8"/>
        <color theme="1"/>
        <rFont val="宋体"/>
        <charset val="134"/>
      </rPr>
      <t>桶</t>
    </r>
    <r>
      <rPr>
        <sz val="8"/>
        <color theme="1"/>
        <rFont val="Arial Narrow"/>
        <charset val="134"/>
      </rPr>
      <t xml:space="preserve">
</t>
    </r>
    <r>
      <rPr>
        <sz val="8"/>
        <color theme="1"/>
        <rFont val="宋体"/>
        <charset val="134"/>
      </rPr>
      <t>棉服</t>
    </r>
    <r>
      <rPr>
        <sz val="8"/>
        <color theme="1"/>
        <rFont val="Arial Narrow"/>
        <charset val="134"/>
      </rPr>
      <t>200</t>
    </r>
    <r>
      <rPr>
        <sz val="8"/>
        <color theme="1"/>
        <rFont val="宋体"/>
        <charset val="134"/>
      </rPr>
      <t>件</t>
    </r>
    <r>
      <rPr>
        <sz val="8"/>
        <color theme="1"/>
        <rFont val="Arial Narrow"/>
        <charset val="134"/>
      </rPr>
      <t xml:space="preserve">
</t>
    </r>
    <r>
      <rPr>
        <sz val="8"/>
        <color theme="1"/>
        <rFont val="宋体"/>
        <charset val="134"/>
      </rPr>
      <t>筒压</t>
    </r>
    <r>
      <rPr>
        <sz val="8"/>
        <color theme="1"/>
        <rFont val="Arial Narrow"/>
        <charset val="134"/>
      </rPr>
      <t>90g</t>
    </r>
    <r>
      <rPr>
        <sz val="8"/>
        <color theme="1"/>
        <rFont val="宋体"/>
        <charset val="134"/>
      </rPr>
      <t>脆片锅巴</t>
    </r>
    <r>
      <rPr>
        <sz val="8"/>
        <color theme="1"/>
        <rFont val="Arial Narrow"/>
        <charset val="134"/>
      </rPr>
      <t>13916</t>
    </r>
    <r>
      <rPr>
        <sz val="8"/>
        <color theme="1"/>
        <rFont val="宋体"/>
        <charset val="134"/>
      </rPr>
      <t>袋</t>
    </r>
  </si>
  <si>
    <r>
      <rPr>
        <sz val="8"/>
        <rFont val="宋体"/>
        <charset val="134"/>
      </rPr>
      <t>四十四、侯马旭达日化捐赠物资价值</t>
    </r>
    <r>
      <rPr>
        <sz val="8"/>
        <rFont val="Arial Narrow"/>
        <charset val="134"/>
      </rPr>
      <t>102,000.00</t>
    </r>
    <r>
      <rPr>
        <sz val="8"/>
        <rFont val="宋体"/>
        <charset val="134"/>
      </rPr>
      <t>元，发放至以下单位</t>
    </r>
    <r>
      <rPr>
        <sz val="8"/>
        <rFont val="Arial Narrow"/>
        <charset val="134"/>
      </rPr>
      <t>:</t>
    </r>
  </si>
  <si>
    <r>
      <rPr>
        <sz val="8"/>
        <color theme="1"/>
        <rFont val="宋体"/>
        <charset val="134"/>
      </rPr>
      <t>水利局</t>
    </r>
  </si>
  <si>
    <r>
      <rPr>
        <sz val="8"/>
        <color theme="1"/>
        <rFont val="宋体"/>
        <charset val="134"/>
      </rPr>
      <t>水泵</t>
    </r>
    <r>
      <rPr>
        <sz val="8"/>
        <color theme="1"/>
        <rFont val="Arial Narrow"/>
        <charset val="134"/>
      </rPr>
      <t>5</t>
    </r>
    <r>
      <rPr>
        <sz val="8"/>
        <color theme="1"/>
        <rFont val="宋体"/>
        <charset val="134"/>
      </rPr>
      <t>台</t>
    </r>
  </si>
  <si>
    <r>
      <rPr>
        <sz val="8"/>
        <color theme="1"/>
        <rFont val="宋体"/>
        <charset val="134"/>
      </rPr>
      <t>水泵</t>
    </r>
    <r>
      <rPr>
        <sz val="8"/>
        <color theme="1"/>
        <rFont val="Arial Narrow"/>
        <charset val="134"/>
      </rPr>
      <t>10</t>
    </r>
    <r>
      <rPr>
        <sz val="8"/>
        <color theme="1"/>
        <rFont val="宋体"/>
        <charset val="134"/>
      </rPr>
      <t>台</t>
    </r>
  </si>
  <si>
    <r>
      <rPr>
        <sz val="8"/>
        <rFont val="宋体"/>
        <charset val="134"/>
      </rPr>
      <t>四十五、陕西步长制药有限公司捐赠物资价值</t>
    </r>
    <r>
      <rPr>
        <sz val="8"/>
        <rFont val="Arial Narrow"/>
        <charset val="134"/>
      </rPr>
      <t>100,000.00</t>
    </r>
    <r>
      <rPr>
        <sz val="8"/>
        <rFont val="宋体"/>
        <charset val="134"/>
      </rPr>
      <t>元，发放至以下单位</t>
    </r>
    <r>
      <rPr>
        <sz val="8"/>
        <rFont val="Arial Narrow"/>
        <charset val="134"/>
      </rPr>
      <t>:</t>
    </r>
  </si>
  <si>
    <r>
      <rPr>
        <sz val="8"/>
        <rFont val="宋体"/>
        <charset val="134"/>
      </rPr>
      <t>卫体局</t>
    </r>
  </si>
  <si>
    <r>
      <rPr>
        <sz val="8"/>
        <color theme="1"/>
        <rFont val="宋体"/>
        <charset val="134"/>
      </rPr>
      <t>酒精</t>
    </r>
    <r>
      <rPr>
        <sz val="8"/>
        <color theme="1"/>
        <rFont val="Arial Narrow"/>
        <charset val="134"/>
      </rPr>
      <t>5</t>
    </r>
    <r>
      <rPr>
        <sz val="8"/>
        <color theme="1"/>
        <rFont val="宋体"/>
        <charset val="134"/>
      </rPr>
      <t>件</t>
    </r>
    <r>
      <rPr>
        <sz val="8"/>
        <color theme="1"/>
        <rFont val="Arial Narrow"/>
        <charset val="134"/>
      </rPr>
      <t xml:space="preserve">
</t>
    </r>
    <r>
      <rPr>
        <sz val="8"/>
        <color theme="1"/>
        <rFont val="宋体"/>
        <charset val="134"/>
      </rPr>
      <t>口罩</t>
    </r>
    <r>
      <rPr>
        <sz val="8"/>
        <color theme="1"/>
        <rFont val="Arial Narrow"/>
        <charset val="134"/>
      </rPr>
      <t>2</t>
    </r>
    <r>
      <rPr>
        <sz val="8"/>
        <color theme="1"/>
        <rFont val="宋体"/>
        <charset val="134"/>
      </rPr>
      <t>件</t>
    </r>
    <r>
      <rPr>
        <sz val="8"/>
        <color theme="1"/>
        <rFont val="Arial Narrow"/>
        <charset val="134"/>
      </rPr>
      <t xml:space="preserve">
</t>
    </r>
    <r>
      <rPr>
        <sz val="8"/>
        <color theme="1"/>
        <rFont val="宋体"/>
        <charset val="134"/>
      </rPr>
      <t>消毒液</t>
    </r>
    <r>
      <rPr>
        <sz val="8"/>
        <color theme="1"/>
        <rFont val="Arial Narrow"/>
        <charset val="134"/>
      </rPr>
      <t>30</t>
    </r>
    <r>
      <rPr>
        <sz val="8"/>
        <color theme="1"/>
        <rFont val="宋体"/>
        <charset val="134"/>
      </rPr>
      <t>件</t>
    </r>
    <r>
      <rPr>
        <sz val="8"/>
        <color theme="1"/>
        <rFont val="Arial Narrow"/>
        <charset val="134"/>
      </rPr>
      <t xml:space="preserve">
</t>
    </r>
    <r>
      <rPr>
        <sz val="8"/>
        <color theme="1"/>
        <rFont val="宋体"/>
        <charset val="134"/>
      </rPr>
      <t>药品</t>
    </r>
    <r>
      <rPr>
        <sz val="8"/>
        <color theme="1"/>
        <rFont val="Arial Narrow"/>
        <charset val="134"/>
      </rPr>
      <t>36</t>
    </r>
    <r>
      <rPr>
        <sz val="8"/>
        <color theme="1"/>
        <rFont val="宋体"/>
        <charset val="134"/>
      </rPr>
      <t>件</t>
    </r>
  </si>
  <si>
    <r>
      <rPr>
        <sz val="8"/>
        <rFont val="宋体"/>
        <charset val="134"/>
      </rPr>
      <t>四十六、各界社会爱心单位捐赠物资价值</t>
    </r>
    <r>
      <rPr>
        <sz val="8"/>
        <rFont val="Arial Narrow"/>
        <charset val="134"/>
      </rPr>
      <t>12,135,916.83</t>
    </r>
    <r>
      <rPr>
        <sz val="8"/>
        <rFont val="宋体"/>
        <charset val="134"/>
      </rPr>
      <t>元，发放价值</t>
    </r>
    <r>
      <rPr>
        <sz val="8"/>
        <rFont val="Arial Narrow"/>
        <charset val="134"/>
      </rPr>
      <t>12,135,916.83</t>
    </r>
    <r>
      <rPr>
        <sz val="8"/>
        <rFont val="宋体"/>
        <charset val="134"/>
      </rPr>
      <t>元物资至以下单位</t>
    </r>
    <r>
      <rPr>
        <sz val="8"/>
        <rFont val="Arial Narrow"/>
        <charset val="134"/>
      </rPr>
      <t>:</t>
    </r>
  </si>
  <si>
    <r>
      <rPr>
        <sz val="8"/>
        <rFont val="宋体"/>
        <charset val="134"/>
      </rPr>
      <t>新绛北张镇</t>
    </r>
  </si>
  <si>
    <r>
      <rPr>
        <sz val="8"/>
        <color theme="1"/>
        <rFont val="宋体"/>
        <charset val="134"/>
      </rPr>
      <t>八宝粥</t>
    </r>
    <r>
      <rPr>
        <sz val="8"/>
        <color theme="1"/>
        <rFont val="Arial Narrow"/>
        <charset val="134"/>
      </rPr>
      <t>6</t>
    </r>
    <r>
      <rPr>
        <sz val="8"/>
        <color theme="1"/>
        <rFont val="宋体"/>
        <charset val="134"/>
      </rPr>
      <t>箱编织袋</t>
    </r>
    <r>
      <rPr>
        <sz val="8"/>
        <color theme="1"/>
        <rFont val="Arial Narrow"/>
        <charset val="134"/>
      </rPr>
      <t>10000</t>
    </r>
    <r>
      <rPr>
        <sz val="8"/>
        <color theme="1"/>
        <rFont val="宋体"/>
        <charset val="134"/>
      </rPr>
      <t>个冲锋衣</t>
    </r>
    <r>
      <rPr>
        <sz val="8"/>
        <color theme="1"/>
        <rFont val="Arial Narrow"/>
        <charset val="134"/>
      </rPr>
      <t>120</t>
    </r>
    <r>
      <rPr>
        <sz val="8"/>
        <color theme="1"/>
        <rFont val="宋体"/>
        <charset val="134"/>
      </rPr>
      <t>件方便面</t>
    </r>
    <r>
      <rPr>
        <sz val="8"/>
        <color theme="1"/>
        <rFont val="Arial Narrow"/>
        <charset val="134"/>
      </rPr>
      <t>350</t>
    </r>
    <r>
      <rPr>
        <sz val="8"/>
        <color theme="1"/>
        <rFont val="宋体"/>
        <charset val="134"/>
      </rPr>
      <t>箱糕点</t>
    </r>
    <r>
      <rPr>
        <sz val="8"/>
        <color theme="1"/>
        <rFont val="Arial Narrow"/>
        <charset val="134"/>
      </rPr>
      <t>120</t>
    </r>
    <r>
      <rPr>
        <sz val="8"/>
        <color theme="1"/>
        <rFont val="宋体"/>
        <charset val="134"/>
      </rPr>
      <t>箱火腿肠</t>
    </r>
    <r>
      <rPr>
        <sz val="8"/>
        <color theme="1"/>
        <rFont val="Arial Narrow"/>
        <charset val="134"/>
      </rPr>
      <t>80</t>
    </r>
    <r>
      <rPr>
        <sz val="8"/>
        <color theme="1"/>
        <rFont val="宋体"/>
        <charset val="134"/>
      </rPr>
      <t>箱救生衣</t>
    </r>
    <r>
      <rPr>
        <sz val="8"/>
        <color theme="1"/>
        <rFont val="Arial Narrow"/>
        <charset val="134"/>
      </rPr>
      <t>70</t>
    </r>
    <r>
      <rPr>
        <sz val="8"/>
        <color theme="1"/>
        <rFont val="宋体"/>
        <charset val="134"/>
      </rPr>
      <t>件矿泉水</t>
    </r>
    <r>
      <rPr>
        <sz val="8"/>
        <color theme="1"/>
        <rFont val="Arial Narrow"/>
        <charset val="134"/>
      </rPr>
      <t>545</t>
    </r>
    <r>
      <rPr>
        <sz val="8"/>
        <color theme="1"/>
        <rFont val="宋体"/>
        <charset val="134"/>
      </rPr>
      <t>箱麻花</t>
    </r>
    <r>
      <rPr>
        <sz val="8"/>
        <color theme="1"/>
        <rFont val="Arial Narrow"/>
        <charset val="134"/>
      </rPr>
      <t>20</t>
    </r>
    <r>
      <rPr>
        <sz val="8"/>
        <color theme="1"/>
        <rFont val="宋体"/>
        <charset val="134"/>
      </rPr>
      <t>箱毛毯</t>
    </r>
    <r>
      <rPr>
        <sz val="8"/>
        <color theme="1"/>
        <rFont val="Arial Narrow"/>
        <charset val="134"/>
      </rPr>
      <t>30</t>
    </r>
    <r>
      <rPr>
        <sz val="8"/>
        <color theme="1"/>
        <rFont val="宋体"/>
        <charset val="134"/>
      </rPr>
      <t>条棉被</t>
    </r>
    <r>
      <rPr>
        <sz val="8"/>
        <color theme="1"/>
        <rFont val="Arial Narrow"/>
        <charset val="134"/>
      </rPr>
      <t>150</t>
    </r>
    <r>
      <rPr>
        <sz val="8"/>
        <color theme="1"/>
        <rFont val="宋体"/>
        <charset val="134"/>
      </rPr>
      <t>条棉衣</t>
    </r>
    <r>
      <rPr>
        <sz val="8"/>
        <color theme="1"/>
        <rFont val="Arial Narrow"/>
        <charset val="134"/>
      </rPr>
      <t>150</t>
    </r>
    <r>
      <rPr>
        <sz val="8"/>
        <color theme="1"/>
        <rFont val="宋体"/>
        <charset val="134"/>
      </rPr>
      <t>件奶</t>
    </r>
    <r>
      <rPr>
        <sz val="8"/>
        <color theme="1"/>
        <rFont val="Arial Narrow"/>
        <charset val="134"/>
      </rPr>
      <t>130</t>
    </r>
    <r>
      <rPr>
        <sz val="8"/>
        <color theme="1"/>
        <rFont val="宋体"/>
        <charset val="134"/>
      </rPr>
      <t>箱喷雾器</t>
    </r>
    <r>
      <rPr>
        <sz val="8"/>
        <color theme="1"/>
        <rFont val="Arial Narrow"/>
        <charset val="134"/>
      </rPr>
      <t>5</t>
    </r>
    <r>
      <rPr>
        <sz val="8"/>
        <color theme="1"/>
        <rFont val="宋体"/>
        <charset val="134"/>
      </rPr>
      <t>个湿巾</t>
    </r>
    <r>
      <rPr>
        <sz val="8"/>
        <color theme="1"/>
        <rFont val="Arial Narrow"/>
        <charset val="134"/>
      </rPr>
      <t>24</t>
    </r>
    <r>
      <rPr>
        <sz val="8"/>
        <color theme="1"/>
        <rFont val="宋体"/>
        <charset val="134"/>
      </rPr>
      <t>包手套</t>
    </r>
    <r>
      <rPr>
        <sz val="8"/>
        <color theme="1"/>
        <rFont val="Arial Narrow"/>
        <charset val="134"/>
      </rPr>
      <t>1260</t>
    </r>
    <r>
      <rPr>
        <sz val="8"/>
        <color theme="1"/>
        <rFont val="宋体"/>
        <charset val="134"/>
      </rPr>
      <t>双铁锹</t>
    </r>
    <r>
      <rPr>
        <sz val="8"/>
        <color theme="1"/>
        <rFont val="Arial Narrow"/>
        <charset val="134"/>
      </rPr>
      <t>30</t>
    </r>
    <r>
      <rPr>
        <sz val="8"/>
        <color theme="1"/>
        <rFont val="宋体"/>
        <charset val="134"/>
      </rPr>
      <t>把卫生纸</t>
    </r>
    <r>
      <rPr>
        <sz val="8"/>
        <color theme="1"/>
        <rFont val="Arial Narrow"/>
        <charset val="134"/>
      </rPr>
      <t>30</t>
    </r>
    <r>
      <rPr>
        <sz val="8"/>
        <color theme="1"/>
        <rFont val="宋体"/>
        <charset val="134"/>
      </rPr>
      <t>提</t>
    </r>
    <r>
      <rPr>
        <sz val="8"/>
        <color theme="1"/>
        <rFont val="Arial Narrow"/>
        <charset val="134"/>
      </rPr>
      <t xml:space="preserve">
</t>
    </r>
    <r>
      <rPr>
        <sz val="8"/>
        <color theme="1"/>
        <rFont val="宋体"/>
        <charset val="134"/>
      </rPr>
      <t>消毒液</t>
    </r>
    <r>
      <rPr>
        <sz val="8"/>
        <color theme="1"/>
        <rFont val="Arial Narrow"/>
        <charset val="134"/>
      </rPr>
      <t>3</t>
    </r>
    <r>
      <rPr>
        <sz val="8"/>
        <color theme="1"/>
        <rFont val="宋体"/>
        <charset val="134"/>
      </rPr>
      <t>桶</t>
    </r>
    <r>
      <rPr>
        <sz val="8"/>
        <color theme="1"/>
        <rFont val="Arial Narrow"/>
        <charset val="134"/>
      </rPr>
      <t>5</t>
    </r>
    <r>
      <rPr>
        <sz val="8"/>
        <color theme="1"/>
        <rFont val="宋体"/>
        <charset val="134"/>
      </rPr>
      <t>箱雨鞋</t>
    </r>
    <r>
      <rPr>
        <sz val="8"/>
        <color theme="1"/>
        <rFont val="Arial Narrow"/>
        <charset val="134"/>
      </rPr>
      <t>150</t>
    </r>
    <r>
      <rPr>
        <sz val="8"/>
        <color theme="1"/>
        <rFont val="宋体"/>
        <charset val="134"/>
      </rPr>
      <t>双雨衣</t>
    </r>
    <r>
      <rPr>
        <sz val="8"/>
        <color theme="1"/>
        <rFont val="Arial Narrow"/>
        <charset val="134"/>
      </rPr>
      <t>130</t>
    </r>
    <r>
      <rPr>
        <sz val="8"/>
        <color theme="1"/>
        <rFont val="宋体"/>
        <charset val="134"/>
      </rPr>
      <t>件照明灯</t>
    </r>
    <r>
      <rPr>
        <sz val="8"/>
        <color theme="1"/>
        <rFont val="Arial Narrow"/>
        <charset val="134"/>
      </rPr>
      <t>164</t>
    </r>
    <r>
      <rPr>
        <sz val="8"/>
        <color theme="1"/>
        <rFont val="宋体"/>
        <charset val="134"/>
      </rPr>
      <t>个纸杯</t>
    </r>
    <r>
      <rPr>
        <sz val="8"/>
        <color theme="1"/>
        <rFont val="Arial Narrow"/>
        <charset val="134"/>
      </rPr>
      <t>1</t>
    </r>
    <r>
      <rPr>
        <sz val="8"/>
        <color theme="1"/>
        <rFont val="宋体"/>
        <charset val="134"/>
      </rPr>
      <t>箱</t>
    </r>
  </si>
  <si>
    <r>
      <rPr>
        <sz val="8"/>
        <rFont val="宋体"/>
        <charset val="134"/>
      </rPr>
      <t>新绛财政局</t>
    </r>
  </si>
  <si>
    <r>
      <rPr>
        <sz val="8"/>
        <color theme="1"/>
        <rFont val="宋体"/>
        <charset val="134"/>
      </rPr>
      <t>方便面</t>
    </r>
    <r>
      <rPr>
        <sz val="8"/>
        <color theme="1"/>
        <rFont val="Arial Narrow"/>
        <charset val="134"/>
      </rPr>
      <t>22</t>
    </r>
    <r>
      <rPr>
        <sz val="8"/>
        <color theme="1"/>
        <rFont val="宋体"/>
        <charset val="134"/>
      </rPr>
      <t>箱、糕点</t>
    </r>
    <r>
      <rPr>
        <sz val="8"/>
        <color theme="1"/>
        <rFont val="Arial Narrow"/>
        <charset val="134"/>
      </rPr>
      <t>6</t>
    </r>
    <r>
      <rPr>
        <sz val="8"/>
        <color theme="1"/>
        <rFont val="宋体"/>
        <charset val="134"/>
      </rPr>
      <t>箱、军大衣</t>
    </r>
    <r>
      <rPr>
        <sz val="8"/>
        <color theme="1"/>
        <rFont val="Arial Narrow"/>
        <charset val="134"/>
      </rPr>
      <t>6</t>
    </r>
    <r>
      <rPr>
        <sz val="8"/>
        <color theme="1"/>
        <rFont val="宋体"/>
        <charset val="134"/>
      </rPr>
      <t>件、矿泉水</t>
    </r>
    <r>
      <rPr>
        <sz val="8"/>
        <color theme="1"/>
        <rFont val="Arial Narrow"/>
        <charset val="134"/>
      </rPr>
      <t>6</t>
    </r>
    <r>
      <rPr>
        <sz val="8"/>
        <color theme="1"/>
        <rFont val="宋体"/>
        <charset val="134"/>
      </rPr>
      <t>箱、毛巾</t>
    </r>
    <r>
      <rPr>
        <sz val="8"/>
        <color theme="1"/>
        <rFont val="Arial Narrow"/>
        <charset val="134"/>
      </rPr>
      <t>12</t>
    </r>
    <r>
      <rPr>
        <sz val="8"/>
        <color theme="1"/>
        <rFont val="宋体"/>
        <charset val="134"/>
      </rPr>
      <t>条、棉被</t>
    </r>
    <r>
      <rPr>
        <sz val="8"/>
        <color theme="1"/>
        <rFont val="Arial Narrow"/>
        <charset val="134"/>
      </rPr>
      <t>4</t>
    </r>
    <r>
      <rPr>
        <sz val="8"/>
        <color theme="1"/>
        <rFont val="宋体"/>
        <charset val="134"/>
      </rPr>
      <t>条、奶</t>
    </r>
    <r>
      <rPr>
        <sz val="8"/>
        <color theme="1"/>
        <rFont val="Arial Narrow"/>
        <charset val="134"/>
      </rPr>
      <t>6</t>
    </r>
    <r>
      <rPr>
        <sz val="8"/>
        <color theme="1"/>
        <rFont val="宋体"/>
        <charset val="134"/>
      </rPr>
      <t>箱、饮料</t>
    </r>
    <r>
      <rPr>
        <sz val="8"/>
        <color theme="1"/>
        <rFont val="Arial Narrow"/>
        <charset val="134"/>
      </rPr>
      <t>6</t>
    </r>
    <r>
      <rPr>
        <sz val="8"/>
        <color theme="1"/>
        <rFont val="宋体"/>
        <charset val="134"/>
      </rPr>
      <t>箱、雨鞋</t>
    </r>
    <r>
      <rPr>
        <sz val="8"/>
        <color theme="1"/>
        <rFont val="Arial Narrow"/>
        <charset val="134"/>
      </rPr>
      <t>6</t>
    </r>
    <r>
      <rPr>
        <sz val="8"/>
        <color theme="1"/>
        <rFont val="宋体"/>
        <charset val="134"/>
      </rPr>
      <t>双、雨衣</t>
    </r>
    <r>
      <rPr>
        <sz val="8"/>
        <color theme="1"/>
        <rFont val="Arial Narrow"/>
        <charset val="134"/>
      </rPr>
      <t>6</t>
    </r>
    <r>
      <rPr>
        <sz val="8"/>
        <color theme="1"/>
        <rFont val="宋体"/>
        <charset val="134"/>
      </rPr>
      <t>件、照明灯</t>
    </r>
    <r>
      <rPr>
        <sz val="8"/>
        <color theme="1"/>
        <rFont val="Arial Narrow"/>
        <charset val="134"/>
      </rPr>
      <t>12</t>
    </r>
    <r>
      <rPr>
        <sz val="8"/>
        <color theme="1"/>
        <rFont val="宋体"/>
        <charset val="134"/>
      </rPr>
      <t>个</t>
    </r>
  </si>
  <si>
    <r>
      <rPr>
        <sz val="8"/>
        <rFont val="宋体"/>
        <charset val="134"/>
      </rPr>
      <t>新绛城隍庙安置点</t>
    </r>
  </si>
  <si>
    <t>方便面58箱
鸡蛋50箱
矿泉水62件
面包90箱
牛奶50箱
榨菜4箱</t>
  </si>
  <si>
    <r>
      <rPr>
        <sz val="8"/>
        <color theme="1"/>
        <rFont val="宋体"/>
        <charset val="134"/>
      </rPr>
      <t>新绛城建局</t>
    </r>
  </si>
  <si>
    <r>
      <rPr>
        <sz val="8"/>
        <rFont val="宋体"/>
        <charset val="134"/>
      </rPr>
      <t>新绛党校</t>
    </r>
  </si>
  <si>
    <r>
      <rPr>
        <sz val="8"/>
        <color theme="1"/>
        <rFont val="宋体"/>
        <charset val="134"/>
      </rPr>
      <t>八宝粥</t>
    </r>
    <r>
      <rPr>
        <sz val="8"/>
        <color theme="1"/>
        <rFont val="Arial Narrow"/>
        <charset val="134"/>
      </rPr>
      <t>10</t>
    </r>
    <r>
      <rPr>
        <sz val="8"/>
        <color theme="1"/>
        <rFont val="宋体"/>
        <charset val="134"/>
      </rPr>
      <t>箱干脆面</t>
    </r>
    <r>
      <rPr>
        <sz val="8"/>
        <color theme="1"/>
        <rFont val="Arial Narrow"/>
        <charset val="134"/>
      </rPr>
      <t>2</t>
    </r>
    <r>
      <rPr>
        <sz val="8"/>
        <color theme="1"/>
        <rFont val="宋体"/>
        <charset val="134"/>
      </rPr>
      <t>箱糕点</t>
    </r>
    <r>
      <rPr>
        <sz val="8"/>
        <color theme="1"/>
        <rFont val="Arial Narrow"/>
        <charset val="134"/>
      </rPr>
      <t>5</t>
    </r>
    <r>
      <rPr>
        <sz val="8"/>
        <color theme="1"/>
        <rFont val="宋体"/>
        <charset val="134"/>
      </rPr>
      <t>箱鸡蛋</t>
    </r>
    <r>
      <rPr>
        <sz val="8"/>
        <color theme="1"/>
        <rFont val="Arial Narrow"/>
        <charset val="134"/>
      </rPr>
      <t>50</t>
    </r>
    <r>
      <rPr>
        <sz val="8"/>
        <color theme="1"/>
        <rFont val="宋体"/>
        <charset val="134"/>
      </rPr>
      <t>盘军大衣</t>
    </r>
    <r>
      <rPr>
        <sz val="8"/>
        <color theme="1"/>
        <rFont val="Arial Narrow"/>
        <charset val="134"/>
      </rPr>
      <t>50</t>
    </r>
    <r>
      <rPr>
        <sz val="8"/>
        <color theme="1"/>
        <rFont val="宋体"/>
        <charset val="134"/>
      </rPr>
      <t>件口罩</t>
    </r>
    <r>
      <rPr>
        <sz val="8"/>
        <color theme="1"/>
        <rFont val="Arial Narrow"/>
        <charset val="134"/>
      </rPr>
      <t>2000</t>
    </r>
    <r>
      <rPr>
        <sz val="8"/>
        <color theme="1"/>
        <rFont val="宋体"/>
        <charset val="134"/>
      </rPr>
      <t>只老面包</t>
    </r>
    <r>
      <rPr>
        <sz val="8"/>
        <color theme="1"/>
        <rFont val="Arial Narrow"/>
        <charset val="134"/>
      </rPr>
      <t>6</t>
    </r>
    <r>
      <rPr>
        <sz val="8"/>
        <color theme="1"/>
        <rFont val="宋体"/>
        <charset val="134"/>
      </rPr>
      <t>箱米</t>
    </r>
    <r>
      <rPr>
        <sz val="8"/>
        <color theme="1"/>
        <rFont val="Arial Narrow"/>
        <charset val="134"/>
      </rPr>
      <t>20</t>
    </r>
    <r>
      <rPr>
        <sz val="8"/>
        <color theme="1"/>
        <rFont val="宋体"/>
        <charset val="134"/>
      </rPr>
      <t>袋棉被</t>
    </r>
    <r>
      <rPr>
        <sz val="8"/>
        <color theme="1"/>
        <rFont val="Arial Narrow"/>
        <charset val="134"/>
      </rPr>
      <t>3</t>
    </r>
    <r>
      <rPr>
        <sz val="8"/>
        <color theme="1"/>
        <rFont val="宋体"/>
        <charset val="134"/>
      </rPr>
      <t>包</t>
    </r>
    <r>
      <rPr>
        <sz val="8"/>
        <color theme="1"/>
        <rFont val="Arial Narrow"/>
        <charset val="134"/>
      </rPr>
      <t>140</t>
    </r>
    <r>
      <rPr>
        <sz val="8"/>
        <color theme="1"/>
        <rFont val="宋体"/>
        <charset val="134"/>
      </rPr>
      <t>条棉衣</t>
    </r>
    <r>
      <rPr>
        <sz val="8"/>
        <color theme="1"/>
        <rFont val="Arial Narrow"/>
        <charset val="134"/>
      </rPr>
      <t>185</t>
    </r>
    <r>
      <rPr>
        <sz val="8"/>
        <color theme="1"/>
        <rFont val="宋体"/>
        <charset val="134"/>
      </rPr>
      <t>件面片</t>
    </r>
    <r>
      <rPr>
        <sz val="8"/>
        <color theme="1"/>
        <rFont val="Arial Narrow"/>
        <charset val="134"/>
      </rPr>
      <t>10</t>
    </r>
    <r>
      <rPr>
        <sz val="8"/>
        <color theme="1"/>
        <rFont val="宋体"/>
        <charset val="134"/>
      </rPr>
      <t>箱奶</t>
    </r>
    <r>
      <rPr>
        <sz val="8"/>
        <color theme="1"/>
        <rFont val="Arial Narrow"/>
        <charset val="134"/>
      </rPr>
      <t>40</t>
    </r>
    <r>
      <rPr>
        <sz val="8"/>
        <color theme="1"/>
        <rFont val="宋体"/>
        <charset val="134"/>
      </rPr>
      <t>箱蔬菜</t>
    </r>
    <r>
      <rPr>
        <sz val="8"/>
        <color theme="1"/>
        <rFont val="Arial Narrow"/>
        <charset val="134"/>
      </rPr>
      <t>3</t>
    </r>
    <r>
      <rPr>
        <sz val="8"/>
        <color theme="1"/>
        <rFont val="宋体"/>
        <charset val="134"/>
      </rPr>
      <t>袋水果</t>
    </r>
    <r>
      <rPr>
        <sz val="8"/>
        <color theme="1"/>
        <rFont val="Arial Narrow"/>
        <charset val="134"/>
      </rPr>
      <t>7</t>
    </r>
    <r>
      <rPr>
        <sz val="8"/>
        <color theme="1"/>
        <rFont val="宋体"/>
        <charset val="134"/>
      </rPr>
      <t>箱酸奶</t>
    </r>
    <r>
      <rPr>
        <sz val="8"/>
        <color theme="1"/>
        <rFont val="Arial Narrow"/>
        <charset val="134"/>
      </rPr>
      <t>20</t>
    </r>
    <r>
      <rPr>
        <sz val="8"/>
        <color theme="1"/>
        <rFont val="宋体"/>
        <charset val="134"/>
      </rPr>
      <t>箱卫生纸</t>
    </r>
    <r>
      <rPr>
        <sz val="8"/>
        <color theme="1"/>
        <rFont val="Arial Narrow"/>
        <charset val="134"/>
      </rPr>
      <t>60</t>
    </r>
    <r>
      <rPr>
        <sz val="8"/>
        <color theme="1"/>
        <rFont val="宋体"/>
        <charset val="134"/>
      </rPr>
      <t>提洗洁精</t>
    </r>
    <r>
      <rPr>
        <sz val="8"/>
        <color theme="1"/>
        <rFont val="Arial Narrow"/>
        <charset val="134"/>
      </rPr>
      <t>2</t>
    </r>
    <r>
      <rPr>
        <sz val="8"/>
        <color theme="1"/>
        <rFont val="宋体"/>
        <charset val="134"/>
      </rPr>
      <t>箱消毒液</t>
    </r>
    <r>
      <rPr>
        <sz val="8"/>
        <color theme="1"/>
        <rFont val="Arial Narrow"/>
        <charset val="134"/>
      </rPr>
      <t>3</t>
    </r>
    <r>
      <rPr>
        <sz val="8"/>
        <color theme="1"/>
        <rFont val="宋体"/>
        <charset val="134"/>
      </rPr>
      <t>箱牙膏</t>
    </r>
    <r>
      <rPr>
        <sz val="8"/>
        <color theme="1"/>
        <rFont val="Arial Narrow"/>
        <charset val="134"/>
      </rPr>
      <t>162</t>
    </r>
    <r>
      <rPr>
        <sz val="8"/>
        <color theme="1"/>
        <rFont val="宋体"/>
        <charset val="134"/>
      </rPr>
      <t>个饮料</t>
    </r>
    <r>
      <rPr>
        <sz val="8"/>
        <color theme="1"/>
        <rFont val="Arial Narrow"/>
        <charset val="134"/>
      </rPr>
      <t>20</t>
    </r>
    <r>
      <rPr>
        <sz val="8"/>
        <color theme="1"/>
        <rFont val="宋体"/>
        <charset val="134"/>
      </rPr>
      <t>箱油</t>
    </r>
    <r>
      <rPr>
        <sz val="8"/>
        <color theme="1"/>
        <rFont val="Arial Narrow"/>
        <charset val="134"/>
      </rPr>
      <t>5</t>
    </r>
    <r>
      <rPr>
        <sz val="8"/>
        <color theme="1"/>
        <rFont val="宋体"/>
        <charset val="134"/>
      </rPr>
      <t>箱榨菜</t>
    </r>
    <r>
      <rPr>
        <sz val="8"/>
        <color theme="1"/>
        <rFont val="Arial Narrow"/>
        <charset val="134"/>
      </rPr>
      <t>5</t>
    </r>
    <r>
      <rPr>
        <sz val="8"/>
        <color theme="1"/>
        <rFont val="宋体"/>
        <charset val="134"/>
      </rPr>
      <t>箱纸</t>
    </r>
    <r>
      <rPr>
        <sz val="8"/>
        <color theme="1"/>
        <rFont val="Arial Narrow"/>
        <charset val="134"/>
      </rPr>
      <t>5</t>
    </r>
    <r>
      <rPr>
        <sz val="8"/>
        <color theme="1"/>
        <rFont val="宋体"/>
        <charset val="134"/>
      </rPr>
      <t>提自嗨锅</t>
    </r>
    <r>
      <rPr>
        <sz val="8"/>
        <color theme="1"/>
        <rFont val="Arial Narrow"/>
        <charset val="134"/>
      </rPr>
      <t>15</t>
    </r>
    <r>
      <rPr>
        <sz val="8"/>
        <color theme="1"/>
        <rFont val="宋体"/>
        <charset val="134"/>
      </rPr>
      <t>箱</t>
    </r>
  </si>
  <si>
    <r>
      <rPr>
        <sz val="8"/>
        <color theme="1"/>
        <rFont val="宋体"/>
        <charset val="134"/>
      </rPr>
      <t>新绛狄庄村</t>
    </r>
  </si>
  <si>
    <r>
      <rPr>
        <sz val="8"/>
        <color theme="1"/>
        <rFont val="宋体"/>
        <charset val="134"/>
      </rPr>
      <t>棉衣</t>
    </r>
    <r>
      <rPr>
        <sz val="8"/>
        <color theme="1"/>
        <rFont val="Arial Narrow"/>
        <charset val="134"/>
      </rPr>
      <t>50</t>
    </r>
    <r>
      <rPr>
        <sz val="8"/>
        <color theme="1"/>
        <rFont val="宋体"/>
        <charset val="134"/>
      </rPr>
      <t>件</t>
    </r>
  </si>
  <si>
    <r>
      <rPr>
        <sz val="8"/>
        <rFont val="宋体"/>
        <charset val="134"/>
      </rPr>
      <t>新绛东城学校</t>
    </r>
  </si>
  <si>
    <r>
      <rPr>
        <sz val="8"/>
        <color theme="1"/>
        <rFont val="宋体"/>
        <charset val="134"/>
      </rPr>
      <t>口罩</t>
    </r>
    <r>
      <rPr>
        <sz val="8"/>
        <color theme="1"/>
        <rFont val="Arial Narrow"/>
        <charset val="134"/>
      </rPr>
      <t>1000</t>
    </r>
    <r>
      <rPr>
        <sz val="8"/>
        <color theme="1"/>
        <rFont val="宋体"/>
        <charset val="134"/>
      </rPr>
      <t>只矿泉水</t>
    </r>
    <r>
      <rPr>
        <sz val="8"/>
        <color theme="1"/>
        <rFont val="Arial Narrow"/>
        <charset val="134"/>
      </rPr>
      <t>20</t>
    </r>
    <r>
      <rPr>
        <sz val="8"/>
        <color theme="1"/>
        <rFont val="宋体"/>
        <charset val="134"/>
      </rPr>
      <t>箱毛毯</t>
    </r>
    <r>
      <rPr>
        <sz val="8"/>
        <color theme="1"/>
        <rFont val="Arial Narrow"/>
        <charset val="134"/>
      </rPr>
      <t>50</t>
    </r>
    <r>
      <rPr>
        <sz val="8"/>
        <color theme="1"/>
        <rFont val="宋体"/>
        <charset val="134"/>
      </rPr>
      <t>条米</t>
    </r>
    <r>
      <rPr>
        <sz val="8"/>
        <color theme="1"/>
        <rFont val="Arial Narrow"/>
        <charset val="134"/>
      </rPr>
      <t>20</t>
    </r>
    <r>
      <rPr>
        <sz val="8"/>
        <color theme="1"/>
        <rFont val="宋体"/>
        <charset val="134"/>
      </rPr>
      <t>袋棉被</t>
    </r>
    <r>
      <rPr>
        <sz val="8"/>
        <color theme="1"/>
        <rFont val="Arial Narrow"/>
        <charset val="134"/>
      </rPr>
      <t>200</t>
    </r>
    <r>
      <rPr>
        <sz val="8"/>
        <color theme="1"/>
        <rFont val="宋体"/>
        <charset val="134"/>
      </rPr>
      <t>条棉服</t>
    </r>
    <r>
      <rPr>
        <sz val="8"/>
        <color theme="1"/>
        <rFont val="Arial Narrow"/>
        <charset val="134"/>
      </rPr>
      <t>25</t>
    </r>
    <r>
      <rPr>
        <sz val="8"/>
        <color theme="1"/>
        <rFont val="宋体"/>
        <charset val="134"/>
      </rPr>
      <t>件面</t>
    </r>
    <r>
      <rPr>
        <sz val="8"/>
        <color theme="1"/>
        <rFont val="Arial Narrow"/>
        <charset val="134"/>
      </rPr>
      <t>50</t>
    </r>
    <r>
      <rPr>
        <sz val="8"/>
        <color theme="1"/>
        <rFont val="宋体"/>
        <charset val="134"/>
      </rPr>
      <t>袋洗手凝胶</t>
    </r>
    <r>
      <rPr>
        <sz val="8"/>
        <color theme="1"/>
        <rFont val="Arial Narrow"/>
        <charset val="134"/>
      </rPr>
      <t>240</t>
    </r>
    <r>
      <rPr>
        <sz val="8"/>
        <color theme="1"/>
        <rFont val="宋体"/>
        <charset val="134"/>
      </rPr>
      <t>瓶下水裤</t>
    </r>
    <r>
      <rPr>
        <sz val="8"/>
        <color theme="1"/>
        <rFont val="Arial Narrow"/>
        <charset val="134"/>
      </rPr>
      <t>2</t>
    </r>
    <r>
      <rPr>
        <sz val="8"/>
        <color theme="1"/>
        <rFont val="宋体"/>
        <charset val="134"/>
      </rPr>
      <t>条线手套</t>
    </r>
    <r>
      <rPr>
        <sz val="8"/>
        <color theme="1"/>
        <rFont val="Arial Narrow"/>
        <charset val="134"/>
      </rPr>
      <t>96</t>
    </r>
    <r>
      <rPr>
        <sz val="8"/>
        <color theme="1"/>
        <rFont val="宋体"/>
        <charset val="134"/>
      </rPr>
      <t>双消毒片</t>
    </r>
    <r>
      <rPr>
        <sz val="8"/>
        <color theme="1"/>
        <rFont val="Arial Narrow"/>
        <charset val="134"/>
      </rPr>
      <t>4</t>
    </r>
    <r>
      <rPr>
        <sz val="8"/>
        <color theme="1"/>
        <rFont val="宋体"/>
        <charset val="134"/>
      </rPr>
      <t>桶</t>
    </r>
    <r>
      <rPr>
        <sz val="8"/>
        <color theme="1"/>
        <rFont val="Arial Narrow"/>
        <charset val="134"/>
      </rPr>
      <t xml:space="preserve">
</t>
    </r>
    <r>
      <rPr>
        <sz val="8"/>
        <color theme="1"/>
        <rFont val="宋体"/>
        <charset val="134"/>
      </rPr>
      <t>消毒液（</t>
    </r>
    <r>
      <rPr>
        <sz val="8"/>
        <color theme="1"/>
        <rFont val="Arial Narrow"/>
        <charset val="134"/>
      </rPr>
      <t>84</t>
    </r>
    <r>
      <rPr>
        <sz val="8"/>
        <color theme="1"/>
        <rFont val="宋体"/>
        <charset val="134"/>
      </rPr>
      <t>）</t>
    </r>
    <r>
      <rPr>
        <sz val="8"/>
        <color theme="1"/>
        <rFont val="Arial Narrow"/>
        <charset val="134"/>
      </rPr>
      <t>5</t>
    </r>
    <r>
      <rPr>
        <sz val="8"/>
        <color theme="1"/>
        <rFont val="宋体"/>
        <charset val="134"/>
      </rPr>
      <t>箱衣物消毒液</t>
    </r>
    <r>
      <rPr>
        <sz val="8"/>
        <color theme="1"/>
        <rFont val="Arial Narrow"/>
        <charset val="134"/>
      </rPr>
      <t>1</t>
    </r>
    <r>
      <rPr>
        <sz val="8"/>
        <color theme="1"/>
        <rFont val="宋体"/>
        <charset val="134"/>
      </rPr>
      <t>箱油</t>
    </r>
    <r>
      <rPr>
        <sz val="8"/>
        <color theme="1"/>
        <rFont val="Arial Narrow"/>
        <charset val="134"/>
      </rPr>
      <t>20</t>
    </r>
    <r>
      <rPr>
        <sz val="8"/>
        <color theme="1"/>
        <rFont val="宋体"/>
        <charset val="134"/>
      </rPr>
      <t>桶雨鞋</t>
    </r>
    <r>
      <rPr>
        <sz val="8"/>
        <color theme="1"/>
        <rFont val="Arial Narrow"/>
        <charset val="134"/>
      </rPr>
      <t>10</t>
    </r>
    <r>
      <rPr>
        <sz val="8"/>
        <color theme="1"/>
        <rFont val="宋体"/>
        <charset val="134"/>
      </rPr>
      <t>双雨衣</t>
    </r>
    <r>
      <rPr>
        <sz val="8"/>
        <color theme="1"/>
        <rFont val="Arial Narrow"/>
        <charset val="134"/>
      </rPr>
      <t>9</t>
    </r>
    <r>
      <rPr>
        <sz val="8"/>
        <color theme="1"/>
        <rFont val="宋体"/>
        <charset val="134"/>
      </rPr>
      <t>件</t>
    </r>
  </si>
  <si>
    <r>
      <rPr>
        <sz val="8"/>
        <color theme="1"/>
        <rFont val="宋体"/>
        <charset val="134"/>
      </rPr>
      <t>东莞市星雨健康管理有限公司</t>
    </r>
  </si>
  <si>
    <r>
      <rPr>
        <sz val="8"/>
        <color theme="1"/>
        <rFont val="宋体"/>
        <charset val="134"/>
      </rPr>
      <t>雨鞋</t>
    </r>
    <r>
      <rPr>
        <sz val="8"/>
        <color theme="1"/>
        <rFont val="Arial Narrow"/>
        <charset val="134"/>
      </rPr>
      <t>4</t>
    </r>
    <r>
      <rPr>
        <sz val="8"/>
        <color theme="1"/>
        <rFont val="宋体"/>
        <charset val="134"/>
      </rPr>
      <t>双</t>
    </r>
  </si>
  <si>
    <r>
      <rPr>
        <sz val="8"/>
        <rFont val="宋体"/>
        <charset val="134"/>
      </rPr>
      <t>新绛段家庄</t>
    </r>
  </si>
  <si>
    <r>
      <rPr>
        <sz val="8"/>
        <color theme="1"/>
        <rFont val="宋体"/>
        <charset val="134"/>
      </rPr>
      <t>方便面</t>
    </r>
    <r>
      <rPr>
        <sz val="8"/>
        <color theme="1"/>
        <rFont val="Arial Narrow"/>
        <charset val="134"/>
      </rPr>
      <t>7</t>
    </r>
    <r>
      <rPr>
        <sz val="8"/>
        <color theme="1"/>
        <rFont val="宋体"/>
        <charset val="134"/>
      </rPr>
      <t>箱</t>
    </r>
    <r>
      <rPr>
        <sz val="8"/>
        <color theme="1"/>
        <rFont val="Arial Narrow"/>
        <charset val="134"/>
      </rPr>
      <t xml:space="preserve">
</t>
    </r>
    <r>
      <rPr>
        <sz val="8"/>
        <color theme="1"/>
        <rFont val="宋体"/>
        <charset val="134"/>
      </rPr>
      <t>康师傅桶面</t>
    </r>
    <r>
      <rPr>
        <sz val="8"/>
        <color theme="1"/>
        <rFont val="Arial Narrow"/>
        <charset val="134"/>
      </rPr>
      <t>360</t>
    </r>
    <r>
      <rPr>
        <sz val="8"/>
        <color theme="1"/>
        <rFont val="宋体"/>
        <charset val="134"/>
      </rPr>
      <t>桶</t>
    </r>
    <r>
      <rPr>
        <sz val="8"/>
        <color theme="1"/>
        <rFont val="Arial Narrow"/>
        <charset val="134"/>
      </rPr>
      <t xml:space="preserve">
</t>
    </r>
    <r>
      <rPr>
        <sz val="8"/>
        <color theme="1"/>
        <rFont val="宋体"/>
        <charset val="134"/>
      </rPr>
      <t>矿泉水</t>
    </r>
    <r>
      <rPr>
        <sz val="8"/>
        <color theme="1"/>
        <rFont val="Arial Narrow"/>
        <charset val="134"/>
      </rPr>
      <t>15</t>
    </r>
    <r>
      <rPr>
        <sz val="8"/>
        <color theme="1"/>
        <rFont val="宋体"/>
        <charset val="134"/>
      </rPr>
      <t>件</t>
    </r>
    <r>
      <rPr>
        <sz val="8"/>
        <color theme="1"/>
        <rFont val="Arial Narrow"/>
        <charset val="134"/>
      </rPr>
      <t xml:space="preserve">
</t>
    </r>
    <r>
      <rPr>
        <sz val="8"/>
        <color theme="1"/>
        <rFont val="宋体"/>
        <charset val="134"/>
      </rPr>
      <t>奶香面包</t>
    </r>
    <r>
      <rPr>
        <sz val="8"/>
        <color theme="1"/>
        <rFont val="Arial Narrow"/>
        <charset val="134"/>
      </rPr>
      <t>600</t>
    </r>
    <r>
      <rPr>
        <sz val="8"/>
        <color theme="1"/>
        <rFont val="宋体"/>
        <charset val="134"/>
      </rPr>
      <t>个</t>
    </r>
  </si>
  <si>
    <r>
      <rPr>
        <sz val="8"/>
        <color theme="1"/>
        <rFont val="宋体"/>
        <charset val="134"/>
      </rPr>
      <t>新绛二中安置点（医保局）</t>
    </r>
  </si>
  <si>
    <r>
      <rPr>
        <sz val="8"/>
        <color theme="1"/>
        <rFont val="宋体"/>
        <charset val="134"/>
      </rPr>
      <t>米</t>
    </r>
    <r>
      <rPr>
        <sz val="8"/>
        <color theme="1"/>
        <rFont val="Arial Narrow"/>
        <charset val="134"/>
      </rPr>
      <t>50</t>
    </r>
    <r>
      <rPr>
        <sz val="8"/>
        <color theme="1"/>
        <rFont val="宋体"/>
        <charset val="134"/>
      </rPr>
      <t>袋</t>
    </r>
    <r>
      <rPr>
        <sz val="8"/>
        <color theme="1"/>
        <rFont val="Arial Narrow"/>
        <charset val="134"/>
      </rPr>
      <t xml:space="preserve">
</t>
    </r>
    <r>
      <rPr>
        <sz val="8"/>
        <color theme="1"/>
        <rFont val="宋体"/>
        <charset val="134"/>
      </rPr>
      <t>面</t>
    </r>
    <r>
      <rPr>
        <sz val="8"/>
        <color theme="1"/>
        <rFont val="Arial Narrow"/>
        <charset val="134"/>
      </rPr>
      <t>50</t>
    </r>
    <r>
      <rPr>
        <sz val="8"/>
        <color theme="1"/>
        <rFont val="宋体"/>
        <charset val="134"/>
      </rPr>
      <t>袋</t>
    </r>
    <r>
      <rPr>
        <sz val="8"/>
        <color theme="1"/>
        <rFont val="Arial Narrow"/>
        <charset val="134"/>
      </rPr>
      <t xml:space="preserve">
</t>
    </r>
    <r>
      <rPr>
        <sz val="8"/>
        <color theme="1"/>
        <rFont val="宋体"/>
        <charset val="134"/>
      </rPr>
      <t>蔬菜</t>
    </r>
    <r>
      <rPr>
        <sz val="8"/>
        <color theme="1"/>
        <rFont val="Arial Narrow"/>
        <charset val="134"/>
      </rPr>
      <t>20</t>
    </r>
    <r>
      <rPr>
        <sz val="8"/>
        <color theme="1"/>
        <rFont val="宋体"/>
        <charset val="134"/>
      </rPr>
      <t>捆</t>
    </r>
    <r>
      <rPr>
        <sz val="8"/>
        <color theme="1"/>
        <rFont val="Arial Narrow"/>
        <charset val="134"/>
      </rPr>
      <t xml:space="preserve">
</t>
    </r>
    <r>
      <rPr>
        <sz val="8"/>
        <color theme="1"/>
        <rFont val="宋体"/>
        <charset val="134"/>
      </rPr>
      <t>油</t>
    </r>
    <r>
      <rPr>
        <sz val="8"/>
        <color theme="1"/>
        <rFont val="Arial Narrow"/>
        <charset val="134"/>
      </rPr>
      <t>40</t>
    </r>
    <r>
      <rPr>
        <sz val="8"/>
        <color theme="1"/>
        <rFont val="宋体"/>
        <charset val="134"/>
      </rPr>
      <t>桶</t>
    </r>
  </si>
  <si>
    <r>
      <rPr>
        <sz val="8"/>
        <color theme="1"/>
        <rFont val="宋体"/>
        <charset val="134"/>
      </rPr>
      <t>毛毯</t>
    </r>
    <r>
      <rPr>
        <sz val="8"/>
        <color theme="1"/>
        <rFont val="Arial Narrow"/>
        <charset val="134"/>
      </rPr>
      <t>226</t>
    </r>
    <r>
      <rPr>
        <sz val="8"/>
        <color theme="1"/>
        <rFont val="宋体"/>
        <charset val="134"/>
      </rPr>
      <t>条</t>
    </r>
  </si>
  <si>
    <r>
      <rPr>
        <sz val="8"/>
        <rFont val="宋体"/>
        <charset val="134"/>
      </rPr>
      <t>防汛抢险指挥部后勤服务组（政协代）</t>
    </r>
  </si>
  <si>
    <r>
      <rPr>
        <sz val="8"/>
        <color theme="1"/>
        <rFont val="宋体"/>
        <charset val="134"/>
      </rPr>
      <t>方便面</t>
    </r>
    <r>
      <rPr>
        <sz val="8"/>
        <color theme="1"/>
        <rFont val="Arial Narrow"/>
        <charset val="134"/>
      </rPr>
      <t>150</t>
    </r>
    <r>
      <rPr>
        <sz val="8"/>
        <color theme="1"/>
        <rFont val="宋体"/>
        <charset val="134"/>
      </rPr>
      <t>箱糕点</t>
    </r>
    <r>
      <rPr>
        <sz val="8"/>
        <color theme="1"/>
        <rFont val="Arial Narrow"/>
        <charset val="134"/>
      </rPr>
      <t>8</t>
    </r>
    <r>
      <rPr>
        <sz val="8"/>
        <color theme="1"/>
        <rFont val="宋体"/>
        <charset val="134"/>
      </rPr>
      <t>盒</t>
    </r>
    <r>
      <rPr>
        <sz val="8"/>
        <color theme="1"/>
        <rFont val="Arial Narrow"/>
        <charset val="134"/>
      </rPr>
      <t>67</t>
    </r>
    <r>
      <rPr>
        <sz val="8"/>
        <color theme="1"/>
        <rFont val="宋体"/>
        <charset val="134"/>
      </rPr>
      <t>箱火腿肠</t>
    </r>
    <r>
      <rPr>
        <sz val="8"/>
        <color theme="1"/>
        <rFont val="Arial Narrow"/>
        <charset val="134"/>
      </rPr>
      <t>38</t>
    </r>
    <r>
      <rPr>
        <sz val="8"/>
        <color theme="1"/>
        <rFont val="宋体"/>
        <charset val="134"/>
      </rPr>
      <t>箱麻花</t>
    </r>
    <r>
      <rPr>
        <sz val="8"/>
        <color theme="1"/>
        <rFont val="Arial Narrow"/>
        <charset val="134"/>
      </rPr>
      <t>1</t>
    </r>
    <r>
      <rPr>
        <sz val="8"/>
        <color theme="1"/>
        <rFont val="宋体"/>
        <charset val="134"/>
      </rPr>
      <t>箱奶</t>
    </r>
    <r>
      <rPr>
        <sz val="8"/>
        <color theme="1"/>
        <rFont val="Arial Narrow"/>
        <charset val="134"/>
      </rPr>
      <t>55</t>
    </r>
    <r>
      <rPr>
        <sz val="8"/>
        <color theme="1"/>
        <rFont val="宋体"/>
        <charset val="134"/>
      </rPr>
      <t>箱排骨</t>
    </r>
    <r>
      <rPr>
        <sz val="8"/>
        <color theme="1"/>
        <rFont val="Arial Narrow"/>
        <charset val="134"/>
      </rPr>
      <t>7</t>
    </r>
    <r>
      <rPr>
        <sz val="8"/>
        <color theme="1"/>
        <rFont val="宋体"/>
        <charset val="134"/>
      </rPr>
      <t>袋水果</t>
    </r>
    <r>
      <rPr>
        <sz val="8"/>
        <color theme="1"/>
        <rFont val="Arial Narrow"/>
        <charset val="134"/>
      </rPr>
      <t>11</t>
    </r>
    <r>
      <rPr>
        <sz val="8"/>
        <color theme="1"/>
        <rFont val="宋体"/>
        <charset val="134"/>
      </rPr>
      <t>箱土豆</t>
    </r>
    <r>
      <rPr>
        <sz val="8"/>
        <color theme="1"/>
        <rFont val="Arial Narrow"/>
        <charset val="134"/>
      </rPr>
      <t>1</t>
    </r>
    <r>
      <rPr>
        <sz val="8"/>
        <color theme="1"/>
        <rFont val="宋体"/>
        <charset val="134"/>
      </rPr>
      <t>袋榨菜</t>
    </r>
    <r>
      <rPr>
        <sz val="8"/>
        <color theme="1"/>
        <rFont val="Arial Narrow"/>
        <charset val="134"/>
      </rPr>
      <t>1</t>
    </r>
    <r>
      <rPr>
        <sz val="8"/>
        <color theme="1"/>
        <rFont val="宋体"/>
        <charset val="134"/>
      </rPr>
      <t>箱</t>
    </r>
  </si>
  <si>
    <r>
      <rPr>
        <sz val="8"/>
        <rFont val="宋体"/>
        <charset val="134"/>
      </rPr>
      <t>防汛抢险指挥后勤组</t>
    </r>
  </si>
  <si>
    <r>
      <rPr>
        <sz val="8"/>
        <color theme="1"/>
        <rFont val="宋体"/>
        <charset val="134"/>
      </rPr>
      <t>大米</t>
    </r>
    <r>
      <rPr>
        <sz val="8"/>
        <color theme="1"/>
        <rFont val="Arial Narrow"/>
        <charset val="134"/>
      </rPr>
      <t>2</t>
    </r>
    <r>
      <rPr>
        <sz val="8"/>
        <color theme="1"/>
        <rFont val="宋体"/>
        <charset val="134"/>
      </rPr>
      <t>袋方便面</t>
    </r>
    <r>
      <rPr>
        <sz val="8"/>
        <color theme="1"/>
        <rFont val="Arial Narrow"/>
        <charset val="134"/>
      </rPr>
      <t>5</t>
    </r>
    <r>
      <rPr>
        <sz val="8"/>
        <color theme="1"/>
        <rFont val="宋体"/>
        <charset val="134"/>
      </rPr>
      <t>箱军大衣</t>
    </r>
    <r>
      <rPr>
        <sz val="8"/>
        <color theme="1"/>
        <rFont val="Arial Narrow"/>
        <charset val="134"/>
      </rPr>
      <t>50</t>
    </r>
    <r>
      <rPr>
        <sz val="8"/>
        <color theme="1"/>
        <rFont val="宋体"/>
        <charset val="134"/>
      </rPr>
      <t>件面</t>
    </r>
    <r>
      <rPr>
        <sz val="8"/>
        <color theme="1"/>
        <rFont val="Arial Narrow"/>
        <charset val="134"/>
      </rPr>
      <t>2</t>
    </r>
    <r>
      <rPr>
        <sz val="8"/>
        <color theme="1"/>
        <rFont val="宋体"/>
        <charset val="134"/>
      </rPr>
      <t>袋奶</t>
    </r>
    <r>
      <rPr>
        <sz val="8"/>
        <color theme="1"/>
        <rFont val="Arial Narrow"/>
        <charset val="134"/>
      </rPr>
      <t>15</t>
    </r>
    <r>
      <rPr>
        <sz val="8"/>
        <color theme="1"/>
        <rFont val="宋体"/>
        <charset val="134"/>
      </rPr>
      <t>箱圣女果</t>
    </r>
    <r>
      <rPr>
        <sz val="8"/>
        <color theme="1"/>
        <rFont val="Arial Narrow"/>
        <charset val="134"/>
      </rPr>
      <t>9</t>
    </r>
    <r>
      <rPr>
        <sz val="8"/>
        <color theme="1"/>
        <rFont val="宋体"/>
        <charset val="134"/>
      </rPr>
      <t>韭菜</t>
    </r>
    <r>
      <rPr>
        <sz val="8"/>
        <color theme="1"/>
        <rFont val="Arial Narrow"/>
        <charset val="134"/>
      </rPr>
      <t>110</t>
    </r>
    <r>
      <rPr>
        <sz val="8"/>
        <color theme="1"/>
        <rFont val="宋体"/>
        <charset val="134"/>
      </rPr>
      <t>箱湿巾</t>
    </r>
    <r>
      <rPr>
        <sz val="8"/>
        <color theme="1"/>
        <rFont val="Arial Narrow"/>
        <charset val="134"/>
      </rPr>
      <t>10</t>
    </r>
    <r>
      <rPr>
        <sz val="8"/>
        <color theme="1"/>
        <rFont val="宋体"/>
        <charset val="134"/>
      </rPr>
      <t>箱手电</t>
    </r>
    <r>
      <rPr>
        <sz val="8"/>
        <color theme="1"/>
        <rFont val="Arial Narrow"/>
        <charset val="134"/>
      </rPr>
      <t>10</t>
    </r>
    <r>
      <rPr>
        <sz val="8"/>
        <color theme="1"/>
        <rFont val="宋体"/>
        <charset val="134"/>
      </rPr>
      <t>个卫生纸</t>
    </r>
    <r>
      <rPr>
        <sz val="8"/>
        <color theme="1"/>
        <rFont val="Arial Narrow"/>
        <charset val="134"/>
      </rPr>
      <t>9</t>
    </r>
    <r>
      <rPr>
        <sz val="8"/>
        <color theme="1"/>
        <rFont val="宋体"/>
        <charset val="134"/>
      </rPr>
      <t>提香肠</t>
    </r>
    <r>
      <rPr>
        <sz val="8"/>
        <color theme="1"/>
        <rFont val="Arial Narrow"/>
        <charset val="134"/>
      </rPr>
      <t>10</t>
    </r>
    <r>
      <rPr>
        <sz val="8"/>
        <color theme="1"/>
        <rFont val="宋体"/>
        <charset val="134"/>
      </rPr>
      <t>箱小米</t>
    </r>
    <r>
      <rPr>
        <sz val="8"/>
        <color theme="1"/>
        <rFont val="Arial Narrow"/>
        <charset val="134"/>
      </rPr>
      <t>17</t>
    </r>
    <r>
      <rPr>
        <sz val="8"/>
        <color theme="1"/>
        <rFont val="宋体"/>
        <charset val="134"/>
      </rPr>
      <t>袋雨鞋</t>
    </r>
    <r>
      <rPr>
        <sz val="8"/>
        <color theme="1"/>
        <rFont val="Arial Narrow"/>
        <charset val="134"/>
      </rPr>
      <t>45</t>
    </r>
    <r>
      <rPr>
        <sz val="8"/>
        <color theme="1"/>
        <rFont val="宋体"/>
        <charset val="134"/>
      </rPr>
      <t>双雨衣</t>
    </r>
    <r>
      <rPr>
        <sz val="8"/>
        <color theme="1"/>
        <rFont val="Arial Narrow"/>
        <charset val="134"/>
      </rPr>
      <t>110</t>
    </r>
    <r>
      <rPr>
        <sz val="8"/>
        <color theme="1"/>
        <rFont val="宋体"/>
        <charset val="134"/>
      </rPr>
      <t>件杂粮</t>
    </r>
    <r>
      <rPr>
        <sz val="8"/>
        <color theme="1"/>
        <rFont val="Arial Narrow"/>
        <charset val="134"/>
      </rPr>
      <t>10</t>
    </r>
    <r>
      <rPr>
        <sz val="8"/>
        <color theme="1"/>
        <rFont val="宋体"/>
        <charset val="134"/>
      </rPr>
      <t>箱</t>
    </r>
  </si>
  <si>
    <r>
      <rPr>
        <sz val="8"/>
        <rFont val="宋体"/>
        <charset val="134"/>
      </rPr>
      <t>新绛防汛指挥部</t>
    </r>
  </si>
  <si>
    <r>
      <rPr>
        <sz val="8"/>
        <color theme="1"/>
        <rFont val="宋体"/>
        <charset val="134"/>
      </rPr>
      <t>八宝粥</t>
    </r>
    <r>
      <rPr>
        <sz val="8"/>
        <color theme="1"/>
        <rFont val="Arial Narrow"/>
        <charset val="134"/>
      </rPr>
      <t>5</t>
    </r>
    <r>
      <rPr>
        <sz val="8"/>
        <color theme="1"/>
        <rFont val="宋体"/>
        <charset val="134"/>
      </rPr>
      <t>箱</t>
    </r>
    <r>
      <rPr>
        <sz val="8"/>
        <color theme="1"/>
        <rFont val="Arial Narrow"/>
        <charset val="134"/>
      </rPr>
      <t xml:space="preserve">
</t>
    </r>
    <r>
      <rPr>
        <sz val="8"/>
        <color theme="1"/>
        <rFont val="宋体"/>
        <charset val="134"/>
      </rPr>
      <t>方便面</t>
    </r>
    <r>
      <rPr>
        <sz val="8"/>
        <color theme="1"/>
        <rFont val="Arial Narrow"/>
        <charset val="134"/>
      </rPr>
      <t>115</t>
    </r>
    <r>
      <rPr>
        <sz val="8"/>
        <color theme="1"/>
        <rFont val="宋体"/>
        <charset val="134"/>
      </rPr>
      <t>箱</t>
    </r>
    <r>
      <rPr>
        <sz val="8"/>
        <color theme="1"/>
        <rFont val="Arial Narrow"/>
        <charset val="134"/>
      </rPr>
      <t xml:space="preserve">
</t>
    </r>
    <r>
      <rPr>
        <sz val="8"/>
        <color theme="1"/>
        <rFont val="宋体"/>
        <charset val="134"/>
      </rPr>
      <t>棉衣（冲锋衣）</t>
    </r>
    <r>
      <rPr>
        <sz val="8"/>
        <color theme="1"/>
        <rFont val="Arial Narrow"/>
        <charset val="134"/>
      </rPr>
      <t>5</t>
    </r>
    <r>
      <rPr>
        <sz val="8"/>
        <color theme="1"/>
        <rFont val="宋体"/>
        <charset val="134"/>
      </rPr>
      <t>箱</t>
    </r>
    <r>
      <rPr>
        <sz val="8"/>
        <color theme="1"/>
        <rFont val="Arial Narrow"/>
        <charset val="134"/>
      </rPr>
      <t xml:space="preserve">
</t>
    </r>
    <r>
      <rPr>
        <sz val="8"/>
        <color theme="1"/>
        <rFont val="宋体"/>
        <charset val="134"/>
      </rPr>
      <t>面包</t>
    </r>
    <r>
      <rPr>
        <sz val="8"/>
        <color theme="1"/>
        <rFont val="Arial Narrow"/>
        <charset val="134"/>
      </rPr>
      <t>5</t>
    </r>
    <r>
      <rPr>
        <sz val="8"/>
        <color theme="1"/>
        <rFont val="宋体"/>
        <charset val="134"/>
      </rPr>
      <t>箱</t>
    </r>
    <r>
      <rPr>
        <sz val="8"/>
        <color theme="1"/>
        <rFont val="Arial Narrow"/>
        <charset val="134"/>
      </rPr>
      <t xml:space="preserve">
</t>
    </r>
    <r>
      <rPr>
        <sz val="8"/>
        <color theme="1"/>
        <rFont val="宋体"/>
        <charset val="134"/>
      </rPr>
      <t>饮料</t>
    </r>
    <r>
      <rPr>
        <sz val="8"/>
        <color theme="1"/>
        <rFont val="Arial Narrow"/>
        <charset val="134"/>
      </rPr>
      <t>10</t>
    </r>
    <r>
      <rPr>
        <sz val="8"/>
        <color theme="1"/>
        <rFont val="宋体"/>
        <charset val="134"/>
      </rPr>
      <t>箱</t>
    </r>
    <r>
      <rPr>
        <sz val="8"/>
        <color theme="1"/>
        <rFont val="Arial Narrow"/>
        <charset val="134"/>
      </rPr>
      <t xml:space="preserve">
</t>
    </r>
    <r>
      <rPr>
        <sz val="8"/>
        <color theme="1"/>
        <rFont val="宋体"/>
        <charset val="134"/>
      </rPr>
      <t>自嗨锅</t>
    </r>
    <r>
      <rPr>
        <sz val="8"/>
        <color theme="1"/>
        <rFont val="Arial Narrow"/>
        <charset val="134"/>
      </rPr>
      <t>30</t>
    </r>
    <r>
      <rPr>
        <sz val="8"/>
        <color theme="1"/>
        <rFont val="宋体"/>
        <charset val="134"/>
      </rPr>
      <t>箱</t>
    </r>
  </si>
  <si>
    <r>
      <rPr>
        <sz val="8"/>
        <rFont val="宋体"/>
        <charset val="134"/>
      </rPr>
      <t>新绛房产中心</t>
    </r>
  </si>
  <si>
    <r>
      <rPr>
        <sz val="8"/>
        <color theme="1"/>
        <rFont val="宋体"/>
        <charset val="134"/>
      </rPr>
      <t>簸箕</t>
    </r>
    <r>
      <rPr>
        <sz val="8"/>
        <color theme="1"/>
        <rFont val="Arial Narrow"/>
        <charset val="134"/>
      </rPr>
      <t>20</t>
    </r>
    <r>
      <rPr>
        <sz val="8"/>
        <color theme="1"/>
        <rFont val="宋体"/>
        <charset val="134"/>
      </rPr>
      <t>个冬瓜</t>
    </r>
    <r>
      <rPr>
        <sz val="8"/>
        <color theme="1"/>
        <rFont val="Arial Narrow"/>
        <charset val="134"/>
      </rPr>
      <t>20</t>
    </r>
    <r>
      <rPr>
        <sz val="8"/>
        <color theme="1"/>
        <rFont val="宋体"/>
        <charset val="134"/>
      </rPr>
      <t>个糕点</t>
    </r>
    <r>
      <rPr>
        <sz val="8"/>
        <color theme="1"/>
        <rFont val="Arial Narrow"/>
        <charset val="134"/>
      </rPr>
      <t>43</t>
    </r>
    <r>
      <rPr>
        <sz val="8"/>
        <color theme="1"/>
        <rFont val="宋体"/>
        <charset val="134"/>
      </rPr>
      <t>箱鸡蛋</t>
    </r>
    <r>
      <rPr>
        <sz val="8"/>
        <color theme="1"/>
        <rFont val="Arial Narrow"/>
        <charset val="134"/>
      </rPr>
      <t>1</t>
    </r>
    <r>
      <rPr>
        <sz val="8"/>
        <color theme="1"/>
        <rFont val="宋体"/>
        <charset val="134"/>
      </rPr>
      <t>袋垃圾桶</t>
    </r>
    <r>
      <rPr>
        <sz val="8"/>
        <color theme="1"/>
        <rFont val="Arial Narrow"/>
        <charset val="134"/>
      </rPr>
      <t>6</t>
    </r>
    <r>
      <rPr>
        <sz val="8"/>
        <color theme="1"/>
        <rFont val="宋体"/>
        <charset val="134"/>
      </rPr>
      <t>个奶</t>
    </r>
    <r>
      <rPr>
        <sz val="8"/>
        <color theme="1"/>
        <rFont val="Arial Narrow"/>
        <charset val="134"/>
      </rPr>
      <t>85</t>
    </r>
    <r>
      <rPr>
        <sz val="8"/>
        <color theme="1"/>
        <rFont val="宋体"/>
        <charset val="134"/>
      </rPr>
      <t>箱肉</t>
    </r>
    <r>
      <rPr>
        <sz val="8"/>
        <color theme="1"/>
        <rFont val="Arial Narrow"/>
        <charset val="134"/>
      </rPr>
      <t>105</t>
    </r>
    <r>
      <rPr>
        <sz val="8"/>
        <color theme="1"/>
        <rFont val="宋体"/>
        <charset val="134"/>
      </rPr>
      <t>斤</t>
    </r>
    <r>
      <rPr>
        <sz val="8"/>
        <color theme="1"/>
        <rFont val="Arial Narrow"/>
        <charset val="134"/>
      </rPr>
      <t>2</t>
    </r>
    <r>
      <rPr>
        <sz val="8"/>
        <color theme="1"/>
        <rFont val="宋体"/>
        <charset val="134"/>
      </rPr>
      <t>扇蔬菜</t>
    </r>
    <r>
      <rPr>
        <sz val="8"/>
        <color theme="1"/>
        <rFont val="Arial Narrow"/>
        <charset val="134"/>
      </rPr>
      <t>29</t>
    </r>
    <r>
      <rPr>
        <sz val="8"/>
        <color theme="1"/>
        <rFont val="宋体"/>
        <charset val="134"/>
      </rPr>
      <t>箱水果</t>
    </r>
    <r>
      <rPr>
        <sz val="8"/>
        <color theme="1"/>
        <rFont val="Arial Narrow"/>
        <charset val="134"/>
      </rPr>
      <t>16</t>
    </r>
    <r>
      <rPr>
        <sz val="8"/>
        <color theme="1"/>
        <rFont val="宋体"/>
        <charset val="134"/>
      </rPr>
      <t>箱笤帚</t>
    </r>
    <r>
      <rPr>
        <sz val="8"/>
        <color theme="1"/>
        <rFont val="Arial Narrow"/>
        <charset val="134"/>
      </rPr>
      <t>10</t>
    </r>
    <r>
      <rPr>
        <sz val="8"/>
        <color theme="1"/>
        <rFont val="宋体"/>
        <charset val="134"/>
      </rPr>
      <t>把卫生纸</t>
    </r>
    <r>
      <rPr>
        <sz val="8"/>
        <color theme="1"/>
        <rFont val="Arial Narrow"/>
        <charset val="134"/>
      </rPr>
      <t>3</t>
    </r>
    <r>
      <rPr>
        <sz val="8"/>
        <color theme="1"/>
        <rFont val="宋体"/>
        <charset val="134"/>
      </rPr>
      <t>包</t>
    </r>
    <r>
      <rPr>
        <sz val="8"/>
        <color theme="1"/>
        <rFont val="Arial Narrow"/>
        <charset val="134"/>
      </rPr>
      <t>3</t>
    </r>
    <r>
      <rPr>
        <sz val="8"/>
        <color theme="1"/>
        <rFont val="宋体"/>
        <charset val="134"/>
      </rPr>
      <t>提洗手液</t>
    </r>
    <r>
      <rPr>
        <sz val="8"/>
        <color theme="1"/>
        <rFont val="Arial Narrow"/>
        <charset val="134"/>
      </rPr>
      <t>2</t>
    </r>
    <r>
      <rPr>
        <sz val="8"/>
        <color theme="1"/>
        <rFont val="宋体"/>
        <charset val="134"/>
      </rPr>
      <t>箱洗漱用品</t>
    </r>
    <r>
      <rPr>
        <sz val="8"/>
        <color theme="1"/>
        <rFont val="Arial Narrow"/>
        <charset val="134"/>
      </rPr>
      <t>1000</t>
    </r>
    <r>
      <rPr>
        <sz val="8"/>
        <color theme="1"/>
        <rFont val="宋体"/>
        <charset val="134"/>
      </rPr>
      <t>个</t>
    </r>
    <r>
      <rPr>
        <sz val="8"/>
        <color theme="1"/>
        <rFont val="Arial Narrow"/>
        <charset val="134"/>
      </rPr>
      <t>250</t>
    </r>
    <r>
      <rPr>
        <sz val="8"/>
        <color theme="1"/>
        <rFont val="宋体"/>
        <charset val="134"/>
      </rPr>
      <t>块</t>
    </r>
    <r>
      <rPr>
        <sz val="8"/>
        <color theme="1"/>
        <rFont val="Arial Narrow"/>
        <charset val="134"/>
      </rPr>
      <t>250</t>
    </r>
    <r>
      <rPr>
        <sz val="8"/>
        <color theme="1"/>
        <rFont val="宋体"/>
        <charset val="134"/>
      </rPr>
      <t>条香肠</t>
    </r>
    <r>
      <rPr>
        <sz val="8"/>
        <color theme="1"/>
        <rFont val="Arial Narrow"/>
        <charset val="134"/>
      </rPr>
      <t>21</t>
    </r>
    <r>
      <rPr>
        <sz val="8"/>
        <color theme="1"/>
        <rFont val="宋体"/>
        <charset val="134"/>
      </rPr>
      <t>箱消毒液</t>
    </r>
    <r>
      <rPr>
        <sz val="8"/>
        <color theme="1"/>
        <rFont val="Arial Narrow"/>
        <charset val="134"/>
      </rPr>
      <t>6</t>
    </r>
    <r>
      <rPr>
        <sz val="8"/>
        <color theme="1"/>
        <rFont val="宋体"/>
        <charset val="134"/>
      </rPr>
      <t>箱盐</t>
    </r>
    <r>
      <rPr>
        <sz val="8"/>
        <color theme="1"/>
        <rFont val="Arial Narrow"/>
        <charset val="134"/>
      </rPr>
      <t>1</t>
    </r>
    <r>
      <rPr>
        <sz val="8"/>
        <color theme="1"/>
        <rFont val="宋体"/>
        <charset val="134"/>
      </rPr>
      <t>袋雨衣</t>
    </r>
    <r>
      <rPr>
        <sz val="8"/>
        <color theme="1"/>
        <rFont val="Arial Narrow"/>
        <charset val="134"/>
      </rPr>
      <t>20</t>
    </r>
    <r>
      <rPr>
        <sz val="8"/>
        <color theme="1"/>
        <rFont val="宋体"/>
        <charset val="134"/>
      </rPr>
      <t>件榨菜</t>
    </r>
    <r>
      <rPr>
        <sz val="8"/>
        <color theme="1"/>
        <rFont val="Arial Narrow"/>
        <charset val="134"/>
      </rPr>
      <t>10</t>
    </r>
    <r>
      <rPr>
        <sz val="8"/>
        <color theme="1"/>
        <rFont val="宋体"/>
        <charset val="134"/>
      </rPr>
      <t>箱</t>
    </r>
  </si>
  <si>
    <r>
      <rPr>
        <sz val="8"/>
        <rFont val="宋体"/>
        <charset val="134"/>
      </rPr>
      <t>新绛纺织厂</t>
    </r>
  </si>
  <si>
    <r>
      <rPr>
        <sz val="8"/>
        <color theme="1"/>
        <rFont val="宋体"/>
        <charset val="134"/>
      </rPr>
      <t>白菜</t>
    </r>
    <r>
      <rPr>
        <sz val="8"/>
        <color theme="1"/>
        <rFont val="Arial Narrow"/>
        <charset val="134"/>
      </rPr>
      <t>3050</t>
    </r>
    <r>
      <rPr>
        <sz val="8"/>
        <color theme="1"/>
        <rFont val="宋体"/>
        <charset val="134"/>
      </rPr>
      <t>抽水泵（带汽油机）</t>
    </r>
    <r>
      <rPr>
        <sz val="8"/>
        <color theme="1"/>
        <rFont val="Arial Narrow"/>
        <charset val="134"/>
      </rPr>
      <t>1</t>
    </r>
    <r>
      <rPr>
        <sz val="8"/>
        <color theme="1"/>
        <rFont val="宋体"/>
        <charset val="134"/>
      </rPr>
      <t>电缆</t>
    </r>
    <r>
      <rPr>
        <sz val="8"/>
        <color theme="1"/>
        <rFont val="Arial Narrow"/>
        <charset val="134"/>
      </rPr>
      <t>400</t>
    </r>
    <r>
      <rPr>
        <sz val="8"/>
        <color theme="1"/>
        <rFont val="宋体"/>
        <charset val="134"/>
      </rPr>
      <t>方便面</t>
    </r>
    <r>
      <rPr>
        <sz val="8"/>
        <color theme="1"/>
        <rFont val="Arial Narrow"/>
        <charset val="134"/>
      </rPr>
      <t>35</t>
    </r>
    <r>
      <rPr>
        <sz val="8"/>
        <color theme="1"/>
        <rFont val="宋体"/>
        <charset val="134"/>
      </rPr>
      <t>高压清洗机</t>
    </r>
    <r>
      <rPr>
        <sz val="8"/>
        <color theme="1"/>
        <rFont val="Arial Narrow"/>
        <charset val="134"/>
      </rPr>
      <t>2</t>
    </r>
    <r>
      <rPr>
        <sz val="8"/>
        <color theme="1"/>
        <rFont val="宋体"/>
        <charset val="134"/>
      </rPr>
      <t>青椒</t>
    </r>
    <r>
      <rPr>
        <sz val="8"/>
        <color theme="1"/>
        <rFont val="Arial Narrow"/>
        <charset val="134"/>
      </rPr>
      <t>1400</t>
    </r>
    <r>
      <rPr>
        <sz val="8"/>
        <color theme="1"/>
        <rFont val="宋体"/>
        <charset val="134"/>
      </rPr>
      <t>土豆</t>
    </r>
    <r>
      <rPr>
        <sz val="8"/>
        <color theme="1"/>
        <rFont val="Arial Narrow"/>
        <charset val="134"/>
      </rPr>
      <t>4078</t>
    </r>
    <r>
      <rPr>
        <sz val="8"/>
        <color theme="1"/>
        <rFont val="宋体"/>
        <charset val="134"/>
      </rPr>
      <t>洗洁精</t>
    </r>
    <r>
      <rPr>
        <sz val="8"/>
        <color theme="1"/>
        <rFont val="Arial Narrow"/>
        <charset val="134"/>
      </rPr>
      <t>40</t>
    </r>
    <r>
      <rPr>
        <sz val="8"/>
        <color theme="1"/>
        <rFont val="宋体"/>
        <charset val="134"/>
      </rPr>
      <t>橡胶手套</t>
    </r>
    <r>
      <rPr>
        <sz val="8"/>
        <color theme="1"/>
        <rFont val="Arial Narrow"/>
        <charset val="134"/>
      </rPr>
      <t>100</t>
    </r>
  </si>
  <si>
    <r>
      <rPr>
        <sz val="8"/>
        <rFont val="宋体"/>
        <charset val="134"/>
      </rPr>
      <t>新绛纺织厂、煤机厂、机械厂</t>
    </r>
  </si>
  <si>
    <r>
      <rPr>
        <sz val="8"/>
        <color theme="1"/>
        <rFont val="Arial Narrow"/>
        <charset val="134"/>
      </rPr>
      <t>84</t>
    </r>
    <r>
      <rPr>
        <sz val="8"/>
        <color theme="1"/>
        <rFont val="宋体"/>
        <charset val="134"/>
      </rPr>
      <t>消毒液</t>
    </r>
    <r>
      <rPr>
        <sz val="8"/>
        <color theme="1"/>
        <rFont val="Arial Narrow"/>
        <charset val="134"/>
      </rPr>
      <t>10</t>
    </r>
    <r>
      <rPr>
        <sz val="8"/>
        <color theme="1"/>
        <rFont val="宋体"/>
        <charset val="134"/>
      </rPr>
      <t>、方便面</t>
    </r>
    <r>
      <rPr>
        <sz val="8"/>
        <color theme="1"/>
        <rFont val="Arial Narrow"/>
        <charset val="134"/>
      </rPr>
      <t>200</t>
    </r>
    <r>
      <rPr>
        <sz val="8"/>
        <color theme="1"/>
        <rFont val="宋体"/>
        <charset val="134"/>
      </rPr>
      <t>、火腿肠</t>
    </r>
    <r>
      <rPr>
        <sz val="8"/>
        <color theme="1"/>
        <rFont val="Arial Narrow"/>
        <charset val="134"/>
      </rPr>
      <t>13</t>
    </r>
    <r>
      <rPr>
        <sz val="8"/>
        <color theme="1"/>
        <rFont val="宋体"/>
        <charset val="134"/>
      </rPr>
      <t>、军用大衣</t>
    </r>
    <r>
      <rPr>
        <sz val="8"/>
        <color theme="1"/>
        <rFont val="Arial Narrow"/>
        <charset val="134"/>
      </rPr>
      <t>100</t>
    </r>
    <r>
      <rPr>
        <sz val="8"/>
        <color theme="1"/>
        <rFont val="宋体"/>
        <charset val="134"/>
      </rPr>
      <t>、口罩</t>
    </r>
    <r>
      <rPr>
        <sz val="8"/>
        <color theme="1"/>
        <rFont val="Arial Narrow"/>
        <charset val="134"/>
      </rPr>
      <t>2</t>
    </r>
    <r>
      <rPr>
        <sz val="8"/>
        <color theme="1"/>
        <rFont val="宋体"/>
        <charset val="134"/>
      </rPr>
      <t>、矿泉水</t>
    </r>
    <r>
      <rPr>
        <sz val="8"/>
        <color theme="1"/>
        <rFont val="Arial Narrow"/>
        <charset val="134"/>
      </rPr>
      <t>200</t>
    </r>
    <r>
      <rPr>
        <sz val="8"/>
        <color theme="1"/>
        <rFont val="宋体"/>
        <charset val="134"/>
      </rPr>
      <t>、棉被</t>
    </r>
    <r>
      <rPr>
        <sz val="8"/>
        <color theme="1"/>
        <rFont val="Arial Narrow"/>
        <charset val="134"/>
      </rPr>
      <t>100</t>
    </r>
  </si>
  <si>
    <r>
      <rPr>
        <sz val="8"/>
        <rFont val="宋体"/>
        <charset val="134"/>
      </rPr>
      <t>汾雁酒业</t>
    </r>
  </si>
  <si>
    <r>
      <rPr>
        <sz val="8"/>
        <color theme="1"/>
        <rFont val="宋体"/>
        <charset val="134"/>
      </rPr>
      <t>方便面</t>
    </r>
    <r>
      <rPr>
        <sz val="8"/>
        <color theme="1"/>
        <rFont val="Arial Narrow"/>
        <charset val="134"/>
      </rPr>
      <t>5</t>
    </r>
    <r>
      <rPr>
        <sz val="8"/>
        <color theme="1"/>
        <rFont val="宋体"/>
        <charset val="134"/>
      </rPr>
      <t>箱、军大衣</t>
    </r>
    <r>
      <rPr>
        <sz val="8"/>
        <color theme="1"/>
        <rFont val="Arial Narrow"/>
        <charset val="134"/>
      </rPr>
      <t>10</t>
    </r>
    <r>
      <rPr>
        <sz val="8"/>
        <color theme="1"/>
        <rFont val="宋体"/>
        <charset val="134"/>
      </rPr>
      <t>件、矿泉水</t>
    </r>
    <r>
      <rPr>
        <sz val="8"/>
        <color theme="1"/>
        <rFont val="Arial Narrow"/>
        <charset val="134"/>
      </rPr>
      <t>10</t>
    </r>
    <r>
      <rPr>
        <sz val="8"/>
        <color theme="1"/>
        <rFont val="宋体"/>
        <charset val="134"/>
      </rPr>
      <t>箱、棉被</t>
    </r>
    <r>
      <rPr>
        <sz val="8"/>
        <color theme="1"/>
        <rFont val="Arial Narrow"/>
        <charset val="134"/>
      </rPr>
      <t>5</t>
    </r>
    <r>
      <rPr>
        <sz val="8"/>
        <color theme="1"/>
        <rFont val="宋体"/>
        <charset val="134"/>
      </rPr>
      <t>条</t>
    </r>
    <r>
      <rPr>
        <sz val="8"/>
        <color theme="1"/>
        <rFont val="Arial Narrow"/>
        <charset val="134"/>
      </rPr>
      <t xml:space="preserve">
</t>
    </r>
    <r>
      <rPr>
        <sz val="8"/>
        <color theme="1"/>
        <rFont val="宋体"/>
        <charset val="134"/>
      </rPr>
      <t>手套</t>
    </r>
    <r>
      <rPr>
        <sz val="8"/>
        <color theme="1"/>
        <rFont val="Arial Narrow"/>
        <charset val="134"/>
      </rPr>
      <t>10</t>
    </r>
    <r>
      <rPr>
        <sz val="8"/>
        <color theme="1"/>
        <rFont val="宋体"/>
        <charset val="134"/>
      </rPr>
      <t>双、雨衣</t>
    </r>
    <r>
      <rPr>
        <sz val="8"/>
        <color theme="1"/>
        <rFont val="Arial Narrow"/>
        <charset val="134"/>
      </rPr>
      <t>10</t>
    </r>
    <r>
      <rPr>
        <sz val="8"/>
        <color theme="1"/>
        <rFont val="宋体"/>
        <charset val="134"/>
      </rPr>
      <t>件</t>
    </r>
  </si>
  <si>
    <r>
      <rPr>
        <sz val="8"/>
        <rFont val="宋体"/>
        <charset val="134"/>
      </rPr>
      <t>新绛公安局</t>
    </r>
  </si>
  <si>
    <r>
      <rPr>
        <sz val="8"/>
        <color theme="1"/>
        <rFont val="宋体"/>
        <charset val="134"/>
      </rPr>
      <t>八宝粥</t>
    </r>
    <r>
      <rPr>
        <sz val="8"/>
        <color theme="1"/>
        <rFont val="Arial Narrow"/>
        <charset val="134"/>
      </rPr>
      <t>5</t>
    </r>
    <r>
      <rPr>
        <sz val="8"/>
        <color theme="1"/>
        <rFont val="宋体"/>
        <charset val="134"/>
      </rPr>
      <t>箱冲锋衣</t>
    </r>
    <r>
      <rPr>
        <sz val="8"/>
        <color theme="1"/>
        <rFont val="Arial Narrow"/>
        <charset val="134"/>
      </rPr>
      <t>120</t>
    </r>
    <r>
      <rPr>
        <sz val="8"/>
        <color theme="1"/>
        <rFont val="宋体"/>
        <charset val="134"/>
      </rPr>
      <t>件床</t>
    </r>
    <r>
      <rPr>
        <sz val="8"/>
        <color theme="1"/>
        <rFont val="Arial Narrow"/>
        <charset val="134"/>
      </rPr>
      <t>10</t>
    </r>
    <r>
      <rPr>
        <sz val="8"/>
        <color theme="1"/>
        <rFont val="宋体"/>
        <charset val="134"/>
      </rPr>
      <t>张纯净水（味动力）</t>
    </r>
    <r>
      <rPr>
        <sz val="8"/>
        <color theme="1"/>
        <rFont val="Arial Narrow"/>
        <charset val="134"/>
      </rPr>
      <t>60</t>
    </r>
    <r>
      <rPr>
        <sz val="8"/>
        <color theme="1"/>
        <rFont val="宋体"/>
        <charset val="134"/>
      </rPr>
      <t>箱电暖器</t>
    </r>
    <r>
      <rPr>
        <sz val="8"/>
        <color theme="1"/>
        <rFont val="Arial Narrow"/>
        <charset val="134"/>
      </rPr>
      <t>10</t>
    </r>
    <r>
      <rPr>
        <sz val="8"/>
        <color theme="1"/>
        <rFont val="宋体"/>
        <charset val="134"/>
      </rPr>
      <t>台电热毯</t>
    </r>
    <r>
      <rPr>
        <sz val="8"/>
        <color theme="1"/>
        <rFont val="Arial Narrow"/>
        <charset val="134"/>
      </rPr>
      <t>30</t>
    </r>
    <r>
      <rPr>
        <sz val="8"/>
        <color theme="1"/>
        <rFont val="宋体"/>
        <charset val="134"/>
      </rPr>
      <t>条方便面</t>
    </r>
    <r>
      <rPr>
        <sz val="8"/>
        <color theme="1"/>
        <rFont val="Arial Narrow"/>
        <charset val="134"/>
      </rPr>
      <t>300</t>
    </r>
    <r>
      <rPr>
        <sz val="8"/>
        <color theme="1"/>
        <rFont val="宋体"/>
        <charset val="134"/>
      </rPr>
      <t>箱防刺服</t>
    </r>
    <r>
      <rPr>
        <sz val="8"/>
        <color theme="1"/>
        <rFont val="Arial Narrow"/>
        <charset val="134"/>
      </rPr>
      <t>15</t>
    </r>
    <r>
      <rPr>
        <sz val="8"/>
        <color theme="1"/>
        <rFont val="宋体"/>
        <charset val="134"/>
      </rPr>
      <t>防弹头盔</t>
    </r>
    <r>
      <rPr>
        <sz val="8"/>
        <color theme="1"/>
        <rFont val="Arial Narrow"/>
        <charset val="134"/>
      </rPr>
      <t>25</t>
    </r>
    <r>
      <rPr>
        <sz val="8"/>
        <color theme="1"/>
        <rFont val="宋体"/>
        <charset val="134"/>
      </rPr>
      <t>干吃面</t>
    </r>
    <r>
      <rPr>
        <sz val="8"/>
        <color theme="1"/>
        <rFont val="Arial Narrow"/>
        <charset val="134"/>
      </rPr>
      <t>20</t>
    </r>
    <r>
      <rPr>
        <sz val="8"/>
        <color theme="1"/>
        <rFont val="宋体"/>
        <charset val="134"/>
      </rPr>
      <t>箱糕点</t>
    </r>
    <r>
      <rPr>
        <sz val="8"/>
        <color theme="1"/>
        <rFont val="Arial Narrow"/>
        <charset val="134"/>
      </rPr>
      <t>35</t>
    </r>
    <r>
      <rPr>
        <sz val="8"/>
        <color theme="1"/>
        <rFont val="宋体"/>
        <charset val="134"/>
      </rPr>
      <t>箱海带丝</t>
    </r>
    <r>
      <rPr>
        <sz val="8"/>
        <color theme="1"/>
        <rFont val="Arial Narrow"/>
        <charset val="134"/>
      </rPr>
      <t>1</t>
    </r>
    <r>
      <rPr>
        <sz val="8"/>
        <color theme="1"/>
        <rFont val="宋体"/>
        <charset val="134"/>
      </rPr>
      <t>箱军大衣</t>
    </r>
    <r>
      <rPr>
        <sz val="8"/>
        <color theme="1"/>
        <rFont val="Arial Narrow"/>
        <charset val="134"/>
      </rPr>
      <t>100</t>
    </r>
    <r>
      <rPr>
        <sz val="8"/>
        <color theme="1"/>
        <rFont val="宋体"/>
        <charset val="134"/>
      </rPr>
      <t>件口罩</t>
    </r>
    <r>
      <rPr>
        <sz val="8"/>
        <color theme="1"/>
        <rFont val="Arial Narrow"/>
        <charset val="134"/>
      </rPr>
      <t>5</t>
    </r>
    <r>
      <rPr>
        <sz val="8"/>
        <color theme="1"/>
        <rFont val="宋体"/>
        <charset val="134"/>
      </rPr>
      <t>箱口罩</t>
    </r>
    <r>
      <rPr>
        <sz val="8"/>
        <color theme="1"/>
        <rFont val="Arial Narrow"/>
        <charset val="134"/>
      </rPr>
      <t>2000</t>
    </r>
    <r>
      <rPr>
        <sz val="8"/>
        <color theme="1"/>
        <rFont val="宋体"/>
        <charset val="134"/>
      </rPr>
      <t>只矿泉水</t>
    </r>
    <r>
      <rPr>
        <sz val="8"/>
        <color theme="1"/>
        <rFont val="Arial Narrow"/>
        <charset val="134"/>
      </rPr>
      <t>50</t>
    </r>
    <r>
      <rPr>
        <sz val="8"/>
        <color theme="1"/>
        <rFont val="宋体"/>
        <charset val="134"/>
      </rPr>
      <t>箱棉被</t>
    </r>
    <r>
      <rPr>
        <sz val="8"/>
        <color theme="1"/>
        <rFont val="Arial Narrow"/>
        <charset val="134"/>
      </rPr>
      <t>198</t>
    </r>
    <r>
      <rPr>
        <sz val="8"/>
        <color theme="1"/>
        <rFont val="宋体"/>
        <charset val="134"/>
      </rPr>
      <t>条棉被</t>
    </r>
    <r>
      <rPr>
        <sz val="8"/>
        <color theme="1"/>
        <rFont val="Arial Narrow"/>
        <charset val="134"/>
      </rPr>
      <t>100</t>
    </r>
    <r>
      <rPr>
        <sz val="8"/>
        <color theme="1"/>
        <rFont val="宋体"/>
        <charset val="134"/>
      </rPr>
      <t>条棉帐篷</t>
    </r>
    <r>
      <rPr>
        <sz val="8"/>
        <color theme="1"/>
        <rFont val="Arial Narrow"/>
        <charset val="134"/>
      </rPr>
      <t>8</t>
    </r>
    <r>
      <rPr>
        <sz val="8"/>
        <color theme="1"/>
        <rFont val="宋体"/>
        <charset val="134"/>
      </rPr>
      <t>顶奶</t>
    </r>
    <r>
      <rPr>
        <sz val="8"/>
        <color theme="1"/>
        <rFont val="Arial Narrow"/>
        <charset val="134"/>
      </rPr>
      <t>20</t>
    </r>
    <r>
      <rPr>
        <sz val="8"/>
        <color theme="1"/>
        <rFont val="宋体"/>
        <charset val="134"/>
      </rPr>
      <t>箱湿巾</t>
    </r>
    <r>
      <rPr>
        <sz val="8"/>
        <color theme="1"/>
        <rFont val="Arial Narrow"/>
        <charset val="134"/>
      </rPr>
      <t>40</t>
    </r>
    <r>
      <rPr>
        <sz val="8"/>
        <color theme="1"/>
        <rFont val="宋体"/>
        <charset val="134"/>
      </rPr>
      <t>箱石子馍</t>
    </r>
    <r>
      <rPr>
        <sz val="8"/>
        <color theme="1"/>
        <rFont val="Arial Narrow"/>
        <charset val="134"/>
      </rPr>
      <t>33</t>
    </r>
    <r>
      <rPr>
        <sz val="8"/>
        <color theme="1"/>
        <rFont val="宋体"/>
        <charset val="134"/>
      </rPr>
      <t>箱手套</t>
    </r>
    <r>
      <rPr>
        <sz val="8"/>
        <color theme="1"/>
        <rFont val="Arial Narrow"/>
        <charset val="134"/>
      </rPr>
      <t>120</t>
    </r>
    <r>
      <rPr>
        <sz val="8"/>
        <color theme="1"/>
        <rFont val="宋体"/>
        <charset val="134"/>
      </rPr>
      <t>双水泵</t>
    </r>
    <r>
      <rPr>
        <sz val="8"/>
        <color theme="1"/>
        <rFont val="Arial Narrow"/>
        <charset val="134"/>
      </rPr>
      <t>3</t>
    </r>
    <r>
      <rPr>
        <sz val="8"/>
        <color theme="1"/>
        <rFont val="宋体"/>
        <charset val="134"/>
      </rPr>
      <t>台太阳伞</t>
    </r>
    <r>
      <rPr>
        <sz val="8"/>
        <color theme="1"/>
        <rFont val="Arial Narrow"/>
        <charset val="134"/>
      </rPr>
      <t>1</t>
    </r>
    <r>
      <rPr>
        <sz val="8"/>
        <color theme="1"/>
        <rFont val="宋体"/>
        <charset val="134"/>
      </rPr>
      <t>个头灯</t>
    </r>
    <r>
      <rPr>
        <sz val="8"/>
        <color theme="1"/>
        <rFont val="Arial Narrow"/>
        <charset val="134"/>
      </rPr>
      <t>40</t>
    </r>
    <r>
      <rPr>
        <sz val="8"/>
        <color theme="1"/>
        <rFont val="宋体"/>
        <charset val="134"/>
      </rPr>
      <t>个洗漱用品</t>
    </r>
    <r>
      <rPr>
        <sz val="8"/>
        <color theme="1"/>
        <rFont val="Arial Narrow"/>
        <charset val="134"/>
      </rPr>
      <t>210</t>
    </r>
    <r>
      <rPr>
        <sz val="8"/>
        <color theme="1"/>
        <rFont val="宋体"/>
        <charset val="134"/>
      </rPr>
      <t>个洗漱用品</t>
    </r>
    <r>
      <rPr>
        <sz val="8"/>
        <color theme="1"/>
        <rFont val="Arial Narrow"/>
        <charset val="134"/>
      </rPr>
      <t>72</t>
    </r>
    <r>
      <rPr>
        <sz val="8"/>
        <color theme="1"/>
        <rFont val="宋体"/>
        <charset val="134"/>
      </rPr>
      <t>块洗漱用品</t>
    </r>
    <r>
      <rPr>
        <sz val="8"/>
        <color theme="1"/>
        <rFont val="Arial Narrow"/>
        <charset val="134"/>
      </rPr>
      <t>70</t>
    </r>
    <r>
      <rPr>
        <sz val="8"/>
        <color theme="1"/>
        <rFont val="宋体"/>
        <charset val="134"/>
      </rPr>
      <t>条下水裤</t>
    </r>
    <r>
      <rPr>
        <sz val="8"/>
        <color theme="1"/>
        <rFont val="Arial Narrow"/>
        <charset val="134"/>
      </rPr>
      <t>22</t>
    </r>
    <r>
      <rPr>
        <sz val="8"/>
        <color theme="1"/>
        <rFont val="宋体"/>
        <charset val="134"/>
      </rPr>
      <t>条下水裤</t>
    </r>
    <r>
      <rPr>
        <sz val="8"/>
        <color theme="1"/>
        <rFont val="Arial Narrow"/>
        <charset val="134"/>
      </rPr>
      <t>40</t>
    </r>
    <r>
      <rPr>
        <sz val="8"/>
        <color theme="1"/>
        <rFont val="宋体"/>
        <charset val="134"/>
      </rPr>
      <t>香肠</t>
    </r>
    <r>
      <rPr>
        <sz val="8"/>
        <color theme="1"/>
        <rFont val="Arial Narrow"/>
        <charset val="134"/>
      </rPr>
      <t>29</t>
    </r>
    <r>
      <rPr>
        <sz val="8"/>
        <color theme="1"/>
        <rFont val="宋体"/>
        <charset val="134"/>
      </rPr>
      <t>箱消毒液</t>
    </r>
    <r>
      <rPr>
        <sz val="8"/>
        <color theme="1"/>
        <rFont val="Arial Narrow"/>
        <charset val="134"/>
      </rPr>
      <t>22</t>
    </r>
    <r>
      <rPr>
        <sz val="8"/>
        <color theme="1"/>
        <rFont val="宋体"/>
        <charset val="134"/>
      </rPr>
      <t>箱一次性餐盒</t>
    </r>
    <r>
      <rPr>
        <sz val="8"/>
        <color theme="1"/>
        <rFont val="Arial Narrow"/>
        <charset val="134"/>
      </rPr>
      <t>5</t>
    </r>
    <r>
      <rPr>
        <sz val="8"/>
        <color theme="1"/>
        <rFont val="宋体"/>
        <charset val="134"/>
      </rPr>
      <t>箱饮料</t>
    </r>
    <r>
      <rPr>
        <sz val="8"/>
        <color theme="1"/>
        <rFont val="Arial Narrow"/>
        <charset val="134"/>
      </rPr>
      <t>50</t>
    </r>
    <r>
      <rPr>
        <sz val="8"/>
        <color theme="1"/>
        <rFont val="宋体"/>
        <charset val="134"/>
      </rPr>
      <t>件雨鞋</t>
    </r>
    <r>
      <rPr>
        <sz val="8"/>
        <color theme="1"/>
        <rFont val="Arial Narrow"/>
        <charset val="134"/>
      </rPr>
      <t>77</t>
    </r>
    <r>
      <rPr>
        <sz val="8"/>
        <color theme="1"/>
        <rFont val="宋体"/>
        <charset val="134"/>
      </rPr>
      <t>双雨鞋</t>
    </r>
    <r>
      <rPr>
        <sz val="8"/>
        <color theme="1"/>
        <rFont val="Arial Narrow"/>
        <charset val="134"/>
      </rPr>
      <t>2</t>
    </r>
    <r>
      <rPr>
        <sz val="8"/>
        <color theme="1"/>
        <rFont val="宋体"/>
        <charset val="134"/>
      </rPr>
      <t>箱雨衣</t>
    </r>
    <r>
      <rPr>
        <sz val="8"/>
        <color theme="1"/>
        <rFont val="Arial Narrow"/>
        <charset val="134"/>
      </rPr>
      <t>30</t>
    </r>
    <r>
      <rPr>
        <sz val="8"/>
        <color theme="1"/>
        <rFont val="宋体"/>
        <charset val="134"/>
      </rPr>
      <t>件雨衣</t>
    </r>
    <r>
      <rPr>
        <sz val="8"/>
        <color theme="1"/>
        <rFont val="Arial Narrow"/>
        <charset val="134"/>
      </rPr>
      <t>50</t>
    </r>
    <r>
      <rPr>
        <sz val="8"/>
        <color theme="1"/>
        <rFont val="宋体"/>
        <charset val="134"/>
      </rPr>
      <t>帐篷</t>
    </r>
    <r>
      <rPr>
        <sz val="8"/>
        <color theme="1"/>
        <rFont val="Arial Narrow"/>
        <charset val="134"/>
      </rPr>
      <t>4</t>
    </r>
    <r>
      <rPr>
        <sz val="8"/>
        <color theme="1"/>
        <rFont val="宋体"/>
        <charset val="134"/>
      </rPr>
      <t>个照明灯</t>
    </r>
    <r>
      <rPr>
        <sz val="8"/>
        <color theme="1"/>
        <rFont val="Arial Narrow"/>
        <charset val="134"/>
      </rPr>
      <t>30</t>
    </r>
    <r>
      <rPr>
        <sz val="8"/>
        <color theme="1"/>
        <rFont val="宋体"/>
        <charset val="134"/>
      </rPr>
      <t>个照明灯</t>
    </r>
    <r>
      <rPr>
        <sz val="8"/>
        <color theme="1"/>
        <rFont val="Arial Narrow"/>
        <charset val="134"/>
      </rPr>
      <t>50</t>
    </r>
    <r>
      <rPr>
        <sz val="8"/>
        <color theme="1"/>
        <rFont val="宋体"/>
        <charset val="134"/>
      </rPr>
      <t>枕头</t>
    </r>
    <r>
      <rPr>
        <sz val="8"/>
        <color theme="1"/>
        <rFont val="Arial Narrow"/>
        <charset val="134"/>
      </rPr>
      <t>50</t>
    </r>
    <r>
      <rPr>
        <sz val="8"/>
        <color theme="1"/>
        <rFont val="宋体"/>
        <charset val="134"/>
      </rPr>
      <t>个芝麻饼</t>
    </r>
    <r>
      <rPr>
        <sz val="8"/>
        <color theme="1"/>
        <rFont val="Arial Narrow"/>
        <charset val="134"/>
      </rPr>
      <t>5</t>
    </r>
    <r>
      <rPr>
        <sz val="8"/>
        <color theme="1"/>
        <rFont val="宋体"/>
        <charset val="134"/>
      </rPr>
      <t>箱</t>
    </r>
  </si>
  <si>
    <r>
      <rPr>
        <sz val="8"/>
        <rFont val="宋体"/>
        <charset val="134"/>
      </rPr>
      <t>新绛供电公司</t>
    </r>
  </si>
  <si>
    <r>
      <rPr>
        <sz val="8"/>
        <color theme="1"/>
        <rFont val="宋体"/>
        <charset val="134"/>
      </rPr>
      <t>冲锋衣</t>
    </r>
    <r>
      <rPr>
        <sz val="8"/>
        <color theme="1"/>
        <rFont val="Arial Narrow"/>
        <charset val="134"/>
      </rPr>
      <t>30</t>
    </r>
    <r>
      <rPr>
        <sz val="8"/>
        <color theme="1"/>
        <rFont val="宋体"/>
        <charset val="134"/>
      </rPr>
      <t>件、军大衣</t>
    </r>
    <r>
      <rPr>
        <sz val="8"/>
        <color theme="1"/>
        <rFont val="Arial Narrow"/>
        <charset val="134"/>
      </rPr>
      <t>40</t>
    </r>
    <r>
      <rPr>
        <sz val="8"/>
        <color theme="1"/>
        <rFont val="宋体"/>
        <charset val="134"/>
      </rPr>
      <t>件、毛巾</t>
    </r>
    <r>
      <rPr>
        <sz val="8"/>
        <color theme="1"/>
        <rFont val="Arial Narrow"/>
        <charset val="134"/>
      </rPr>
      <t>500</t>
    </r>
    <r>
      <rPr>
        <sz val="8"/>
        <color theme="1"/>
        <rFont val="宋体"/>
        <charset val="134"/>
      </rPr>
      <t>条、棉被</t>
    </r>
    <r>
      <rPr>
        <sz val="8"/>
        <color theme="1"/>
        <rFont val="Arial Narrow"/>
        <charset val="134"/>
      </rPr>
      <t>5</t>
    </r>
    <r>
      <rPr>
        <sz val="8"/>
        <color theme="1"/>
        <rFont val="宋体"/>
        <charset val="134"/>
      </rPr>
      <t>条、棉衣</t>
    </r>
    <r>
      <rPr>
        <sz val="8"/>
        <color theme="1"/>
        <rFont val="Arial Narrow"/>
        <charset val="134"/>
      </rPr>
      <t>55</t>
    </r>
    <r>
      <rPr>
        <sz val="8"/>
        <color theme="1"/>
        <rFont val="宋体"/>
        <charset val="134"/>
      </rPr>
      <t>件、棉衣（军大衣）</t>
    </r>
    <r>
      <rPr>
        <sz val="8"/>
        <color theme="1"/>
        <rFont val="Arial Narrow"/>
        <charset val="134"/>
      </rPr>
      <t>30</t>
    </r>
    <r>
      <rPr>
        <sz val="8"/>
        <color theme="1"/>
        <rFont val="宋体"/>
        <charset val="134"/>
      </rPr>
      <t>件、手套</t>
    </r>
    <r>
      <rPr>
        <sz val="8"/>
        <color theme="1"/>
        <rFont val="Arial Narrow"/>
        <charset val="134"/>
      </rPr>
      <t>120</t>
    </r>
    <r>
      <rPr>
        <sz val="8"/>
        <color theme="1"/>
        <rFont val="宋体"/>
        <charset val="134"/>
      </rPr>
      <t>双水泵</t>
    </r>
    <r>
      <rPr>
        <sz val="8"/>
        <color theme="1"/>
        <rFont val="Arial Narrow"/>
        <charset val="134"/>
      </rPr>
      <t>1</t>
    </r>
    <r>
      <rPr>
        <sz val="8"/>
        <color theme="1"/>
        <rFont val="宋体"/>
        <charset val="134"/>
      </rPr>
      <t>台、管</t>
    </r>
    <r>
      <rPr>
        <sz val="8"/>
        <color theme="1"/>
        <rFont val="Arial Narrow"/>
        <charset val="134"/>
      </rPr>
      <t>2</t>
    </r>
    <r>
      <rPr>
        <sz val="8"/>
        <color theme="1"/>
        <rFont val="宋体"/>
        <charset val="134"/>
      </rPr>
      <t>卷、下水裤</t>
    </r>
    <r>
      <rPr>
        <sz val="8"/>
        <color theme="1"/>
        <rFont val="Arial Narrow"/>
        <charset val="134"/>
      </rPr>
      <t>20</t>
    </r>
    <r>
      <rPr>
        <sz val="8"/>
        <color theme="1"/>
        <rFont val="宋体"/>
        <charset val="134"/>
      </rPr>
      <t>条</t>
    </r>
    <r>
      <rPr>
        <sz val="8"/>
        <color theme="1"/>
        <rFont val="Arial Narrow"/>
        <charset val="134"/>
      </rPr>
      <t xml:space="preserve">
</t>
    </r>
    <r>
      <rPr>
        <sz val="8"/>
        <color theme="1"/>
        <rFont val="宋体"/>
        <charset val="134"/>
      </rPr>
      <t>雨裤</t>
    </r>
    <r>
      <rPr>
        <sz val="8"/>
        <color theme="1"/>
        <rFont val="Arial Narrow"/>
        <charset val="134"/>
      </rPr>
      <t>20</t>
    </r>
    <r>
      <rPr>
        <sz val="8"/>
        <color theme="1"/>
        <rFont val="宋体"/>
        <charset val="134"/>
      </rPr>
      <t>条、雨鞋</t>
    </r>
    <r>
      <rPr>
        <sz val="8"/>
        <color theme="1"/>
        <rFont val="Arial Narrow"/>
        <charset val="134"/>
      </rPr>
      <t>90</t>
    </r>
    <r>
      <rPr>
        <sz val="8"/>
        <color theme="1"/>
        <rFont val="宋体"/>
        <charset val="134"/>
      </rPr>
      <t>双、雨衣</t>
    </r>
    <r>
      <rPr>
        <sz val="8"/>
        <color theme="1"/>
        <rFont val="Arial Narrow"/>
        <charset val="134"/>
      </rPr>
      <t>10</t>
    </r>
    <r>
      <rPr>
        <sz val="8"/>
        <color theme="1"/>
        <rFont val="宋体"/>
        <charset val="134"/>
      </rPr>
      <t>件、照明灯</t>
    </r>
    <r>
      <rPr>
        <sz val="8"/>
        <color theme="1"/>
        <rFont val="Arial Narrow"/>
        <charset val="134"/>
      </rPr>
      <t>30</t>
    </r>
    <r>
      <rPr>
        <sz val="8"/>
        <color theme="1"/>
        <rFont val="宋体"/>
        <charset val="134"/>
      </rPr>
      <t>个</t>
    </r>
  </si>
  <si>
    <r>
      <rPr>
        <sz val="8"/>
        <rFont val="宋体"/>
        <charset val="134"/>
      </rPr>
      <t>新绛供销社</t>
    </r>
  </si>
  <si>
    <r>
      <rPr>
        <sz val="8"/>
        <color theme="1"/>
        <rFont val="宋体"/>
        <charset val="134"/>
      </rPr>
      <t>八宝粥</t>
    </r>
    <r>
      <rPr>
        <sz val="8"/>
        <color theme="1"/>
        <rFont val="Arial Narrow"/>
        <charset val="134"/>
      </rPr>
      <t>5</t>
    </r>
    <r>
      <rPr>
        <sz val="8"/>
        <color theme="1"/>
        <rFont val="宋体"/>
        <charset val="134"/>
      </rPr>
      <t>箱、簸箕</t>
    </r>
    <r>
      <rPr>
        <sz val="8"/>
        <color theme="1"/>
        <rFont val="Arial Narrow"/>
        <charset val="134"/>
      </rPr>
      <t>5</t>
    </r>
    <r>
      <rPr>
        <sz val="8"/>
        <color theme="1"/>
        <rFont val="宋体"/>
        <charset val="134"/>
      </rPr>
      <t>个抽纸</t>
    </r>
    <r>
      <rPr>
        <sz val="8"/>
        <color theme="1"/>
        <rFont val="Arial Narrow"/>
        <charset val="134"/>
      </rPr>
      <t>2</t>
    </r>
    <r>
      <rPr>
        <sz val="8"/>
        <color theme="1"/>
        <rFont val="宋体"/>
        <charset val="134"/>
      </rPr>
      <t>包、蛋</t>
    </r>
    <r>
      <rPr>
        <sz val="8"/>
        <color theme="1"/>
        <rFont val="Arial Narrow"/>
        <charset val="134"/>
      </rPr>
      <t>1</t>
    </r>
    <r>
      <rPr>
        <sz val="8"/>
        <color theme="1"/>
        <rFont val="宋体"/>
        <charset val="134"/>
      </rPr>
      <t>箱、蛋肠</t>
    </r>
    <r>
      <rPr>
        <sz val="8"/>
        <color theme="1"/>
        <rFont val="Arial Narrow"/>
        <charset val="134"/>
      </rPr>
      <t>5</t>
    </r>
    <r>
      <rPr>
        <sz val="8"/>
        <color theme="1"/>
        <rFont val="宋体"/>
        <charset val="134"/>
      </rPr>
      <t>箱方便面</t>
    </r>
    <r>
      <rPr>
        <sz val="8"/>
        <color theme="1"/>
        <rFont val="Arial Narrow"/>
        <charset val="134"/>
      </rPr>
      <t>40</t>
    </r>
    <r>
      <rPr>
        <sz val="8"/>
        <color theme="1"/>
        <rFont val="宋体"/>
        <charset val="134"/>
      </rPr>
      <t>箱防蚊液</t>
    </r>
    <r>
      <rPr>
        <sz val="8"/>
        <color theme="1"/>
        <rFont val="Arial Narrow"/>
        <charset val="134"/>
      </rPr>
      <t>2</t>
    </r>
    <r>
      <rPr>
        <sz val="8"/>
        <color theme="1"/>
        <rFont val="宋体"/>
        <charset val="134"/>
      </rPr>
      <t>箱、糕点</t>
    </r>
    <r>
      <rPr>
        <sz val="8"/>
        <color theme="1"/>
        <rFont val="Arial Narrow"/>
        <charset val="134"/>
      </rPr>
      <t>200</t>
    </r>
    <r>
      <rPr>
        <sz val="8"/>
        <color theme="1"/>
        <rFont val="宋体"/>
        <charset val="134"/>
      </rPr>
      <t>袋糕点</t>
    </r>
    <r>
      <rPr>
        <sz val="8"/>
        <color theme="1"/>
        <rFont val="Arial Narrow"/>
        <charset val="134"/>
      </rPr>
      <t>7</t>
    </r>
    <r>
      <rPr>
        <sz val="8"/>
        <color theme="1"/>
        <rFont val="宋体"/>
        <charset val="134"/>
      </rPr>
      <t>箱、酒精</t>
    </r>
    <r>
      <rPr>
        <sz val="8"/>
        <color theme="1"/>
        <rFont val="Arial Narrow"/>
        <charset val="134"/>
      </rPr>
      <t>8</t>
    </r>
    <r>
      <rPr>
        <sz val="8"/>
        <color theme="1"/>
        <rFont val="宋体"/>
        <charset val="134"/>
      </rPr>
      <t>瓶、军大衣</t>
    </r>
    <r>
      <rPr>
        <sz val="8"/>
        <color theme="1"/>
        <rFont val="Arial Narrow"/>
        <charset val="134"/>
      </rPr>
      <t>6</t>
    </r>
    <r>
      <rPr>
        <sz val="8"/>
        <color theme="1"/>
        <rFont val="宋体"/>
        <charset val="134"/>
      </rPr>
      <t>件口罩</t>
    </r>
    <r>
      <rPr>
        <sz val="8"/>
        <color theme="1"/>
        <rFont val="Arial Narrow"/>
        <charset val="134"/>
      </rPr>
      <t>10</t>
    </r>
    <r>
      <rPr>
        <sz val="8"/>
        <color theme="1"/>
        <rFont val="宋体"/>
        <charset val="134"/>
      </rPr>
      <t>包口罩</t>
    </r>
    <r>
      <rPr>
        <sz val="8"/>
        <color theme="1"/>
        <rFont val="Arial Narrow"/>
        <charset val="134"/>
      </rPr>
      <t>4690</t>
    </r>
    <r>
      <rPr>
        <sz val="8"/>
        <color theme="1"/>
        <rFont val="宋体"/>
        <charset val="134"/>
      </rPr>
      <t>只、矿泉水</t>
    </r>
    <r>
      <rPr>
        <sz val="8"/>
        <color theme="1"/>
        <rFont val="Arial Narrow"/>
        <charset val="134"/>
      </rPr>
      <t>50</t>
    </r>
    <r>
      <rPr>
        <sz val="8"/>
        <color theme="1"/>
        <rFont val="宋体"/>
        <charset val="134"/>
      </rPr>
      <t>箱、脸盆</t>
    </r>
    <r>
      <rPr>
        <sz val="8"/>
        <color theme="1"/>
        <rFont val="Arial Narrow"/>
        <charset val="134"/>
      </rPr>
      <t>10</t>
    </r>
    <r>
      <rPr>
        <sz val="8"/>
        <color theme="1"/>
        <rFont val="宋体"/>
        <charset val="134"/>
      </rPr>
      <t>个毛巾</t>
    </r>
    <r>
      <rPr>
        <sz val="8"/>
        <color theme="1"/>
        <rFont val="Arial Narrow"/>
        <charset val="134"/>
      </rPr>
      <t>50</t>
    </r>
    <r>
      <rPr>
        <sz val="8"/>
        <color theme="1"/>
        <rFont val="宋体"/>
        <charset val="134"/>
      </rPr>
      <t>条、棉被</t>
    </r>
    <r>
      <rPr>
        <sz val="8"/>
        <color theme="1"/>
        <rFont val="Arial Narrow"/>
        <charset val="134"/>
      </rPr>
      <t>10</t>
    </r>
    <r>
      <rPr>
        <sz val="8"/>
        <color theme="1"/>
        <rFont val="宋体"/>
        <charset val="134"/>
      </rPr>
      <t>套棉被</t>
    </r>
    <r>
      <rPr>
        <sz val="8"/>
        <color theme="1"/>
        <rFont val="Arial Narrow"/>
        <charset val="134"/>
      </rPr>
      <t>10</t>
    </r>
    <r>
      <rPr>
        <sz val="8"/>
        <color theme="1"/>
        <rFont val="宋体"/>
        <charset val="134"/>
      </rPr>
      <t>条奶</t>
    </r>
    <r>
      <rPr>
        <sz val="8"/>
        <color theme="1"/>
        <rFont val="Arial Narrow"/>
        <charset val="134"/>
      </rPr>
      <t>20</t>
    </r>
    <r>
      <rPr>
        <sz val="8"/>
        <color theme="1"/>
        <rFont val="宋体"/>
        <charset val="134"/>
      </rPr>
      <t>箱喷雾器</t>
    </r>
    <r>
      <rPr>
        <sz val="8"/>
        <color theme="1"/>
        <rFont val="Arial Narrow"/>
        <charset val="134"/>
      </rPr>
      <t>4</t>
    </r>
    <r>
      <rPr>
        <sz val="8"/>
        <color theme="1"/>
        <rFont val="宋体"/>
        <charset val="134"/>
      </rPr>
      <t>个、乳酸菌（奶）</t>
    </r>
    <r>
      <rPr>
        <sz val="8"/>
        <color theme="1"/>
        <rFont val="Arial Narrow"/>
        <charset val="134"/>
      </rPr>
      <t>10</t>
    </r>
    <r>
      <rPr>
        <sz val="8"/>
        <color theme="1"/>
        <rFont val="宋体"/>
        <charset val="134"/>
      </rPr>
      <t>箱、湿巾</t>
    </r>
    <r>
      <rPr>
        <sz val="8"/>
        <color theme="1"/>
        <rFont val="Arial Narrow"/>
        <charset val="134"/>
      </rPr>
      <t>5</t>
    </r>
    <r>
      <rPr>
        <sz val="8"/>
        <color theme="1"/>
        <rFont val="宋体"/>
        <charset val="134"/>
      </rPr>
      <t>箱手套</t>
    </r>
    <r>
      <rPr>
        <sz val="8"/>
        <color theme="1"/>
        <rFont val="Arial Narrow"/>
        <charset val="134"/>
      </rPr>
      <t>220</t>
    </r>
    <r>
      <rPr>
        <sz val="8"/>
        <color theme="1"/>
        <rFont val="宋体"/>
        <charset val="134"/>
      </rPr>
      <t>双体温计</t>
    </r>
    <r>
      <rPr>
        <sz val="8"/>
        <color theme="1"/>
        <rFont val="Arial Narrow"/>
        <charset val="134"/>
      </rPr>
      <t>10</t>
    </r>
    <r>
      <rPr>
        <sz val="8"/>
        <color theme="1"/>
        <rFont val="宋体"/>
        <charset val="134"/>
      </rPr>
      <t>支、铁锹</t>
    </r>
    <r>
      <rPr>
        <sz val="8"/>
        <color theme="1"/>
        <rFont val="Arial Narrow"/>
        <charset val="134"/>
      </rPr>
      <t>30</t>
    </r>
    <r>
      <rPr>
        <sz val="8"/>
        <color theme="1"/>
        <rFont val="宋体"/>
        <charset val="134"/>
      </rPr>
      <t>把、卫生纸</t>
    </r>
    <r>
      <rPr>
        <sz val="8"/>
        <color theme="1"/>
        <rFont val="Arial Narrow"/>
        <charset val="134"/>
      </rPr>
      <t>5</t>
    </r>
    <r>
      <rPr>
        <sz val="8"/>
        <color theme="1"/>
        <rFont val="宋体"/>
        <charset val="134"/>
      </rPr>
      <t>包洗手液</t>
    </r>
    <r>
      <rPr>
        <sz val="8"/>
        <color theme="1"/>
        <rFont val="Arial Narrow"/>
        <charset val="134"/>
      </rPr>
      <t>2</t>
    </r>
    <r>
      <rPr>
        <sz val="8"/>
        <color theme="1"/>
        <rFont val="宋体"/>
        <charset val="134"/>
      </rPr>
      <t>瓶洗手液</t>
    </r>
    <r>
      <rPr>
        <sz val="8"/>
        <color theme="1"/>
        <rFont val="Arial Narrow"/>
        <charset val="134"/>
      </rPr>
      <t>3</t>
    </r>
    <r>
      <rPr>
        <sz val="8"/>
        <color theme="1"/>
        <rFont val="宋体"/>
        <charset val="134"/>
      </rPr>
      <t>箱、洗衣粉</t>
    </r>
    <r>
      <rPr>
        <sz val="8"/>
        <color theme="1"/>
        <rFont val="Arial Narrow"/>
        <charset val="134"/>
      </rPr>
      <t>2</t>
    </r>
    <r>
      <rPr>
        <sz val="8"/>
        <color theme="1"/>
        <rFont val="宋体"/>
        <charset val="134"/>
      </rPr>
      <t>袋消毒液</t>
    </r>
    <r>
      <rPr>
        <sz val="8"/>
        <color theme="1"/>
        <rFont val="Arial Narrow"/>
        <charset val="134"/>
      </rPr>
      <t>20</t>
    </r>
    <r>
      <rPr>
        <sz val="8"/>
        <color theme="1"/>
        <rFont val="宋体"/>
        <charset val="134"/>
      </rPr>
      <t>箱、牙膏</t>
    </r>
    <r>
      <rPr>
        <sz val="8"/>
        <color theme="1"/>
        <rFont val="Arial Narrow"/>
        <charset val="134"/>
      </rPr>
      <t>15</t>
    </r>
    <r>
      <rPr>
        <sz val="8"/>
        <color theme="1"/>
        <rFont val="宋体"/>
        <charset val="134"/>
      </rPr>
      <t>个牙具</t>
    </r>
    <r>
      <rPr>
        <sz val="8"/>
        <color theme="1"/>
        <rFont val="Arial Narrow"/>
        <charset val="134"/>
      </rPr>
      <t>10</t>
    </r>
    <r>
      <rPr>
        <sz val="8"/>
        <color theme="1"/>
        <rFont val="宋体"/>
        <charset val="134"/>
      </rPr>
      <t>个、牙刷</t>
    </r>
    <r>
      <rPr>
        <sz val="8"/>
        <color theme="1"/>
        <rFont val="Arial Narrow"/>
        <charset val="134"/>
      </rPr>
      <t>30</t>
    </r>
    <r>
      <rPr>
        <sz val="8"/>
        <color theme="1"/>
        <rFont val="宋体"/>
        <charset val="134"/>
      </rPr>
      <t>个一次性雨衣</t>
    </r>
    <r>
      <rPr>
        <sz val="8"/>
        <color theme="1"/>
        <rFont val="Arial Narrow"/>
        <charset val="134"/>
      </rPr>
      <t>30</t>
    </r>
    <r>
      <rPr>
        <sz val="8"/>
        <color theme="1"/>
        <rFont val="宋体"/>
        <charset val="134"/>
      </rPr>
      <t>件</t>
    </r>
    <r>
      <rPr>
        <sz val="8"/>
        <color theme="1"/>
        <rFont val="Arial Narrow"/>
        <charset val="134"/>
      </rPr>
      <t xml:space="preserve">
</t>
    </r>
    <r>
      <rPr>
        <sz val="8"/>
        <color theme="1"/>
        <rFont val="宋体"/>
        <charset val="134"/>
      </rPr>
      <t>雨鞋</t>
    </r>
    <r>
      <rPr>
        <sz val="8"/>
        <color theme="1"/>
        <rFont val="Arial Narrow"/>
        <charset val="134"/>
      </rPr>
      <t>50</t>
    </r>
    <r>
      <rPr>
        <sz val="8"/>
        <color theme="1"/>
        <rFont val="宋体"/>
        <charset val="134"/>
      </rPr>
      <t>双运动鞋</t>
    </r>
    <r>
      <rPr>
        <sz val="8"/>
        <color theme="1"/>
        <rFont val="Arial Narrow"/>
        <charset val="134"/>
      </rPr>
      <t>2</t>
    </r>
    <r>
      <rPr>
        <sz val="8"/>
        <color theme="1"/>
        <rFont val="宋体"/>
        <charset val="134"/>
      </rPr>
      <t>双运动饮料（水）</t>
    </r>
    <r>
      <rPr>
        <sz val="8"/>
        <color theme="1"/>
        <rFont val="Arial Narrow"/>
        <charset val="134"/>
      </rPr>
      <t>10</t>
    </r>
    <r>
      <rPr>
        <sz val="8"/>
        <color theme="1"/>
        <rFont val="宋体"/>
        <charset val="134"/>
      </rPr>
      <t>箱照明灯</t>
    </r>
    <r>
      <rPr>
        <sz val="8"/>
        <color theme="1"/>
        <rFont val="Arial Narrow"/>
        <charset val="134"/>
      </rPr>
      <t>8</t>
    </r>
    <r>
      <rPr>
        <sz val="8"/>
        <color theme="1"/>
        <rFont val="宋体"/>
        <charset val="134"/>
      </rPr>
      <t>个、枕头</t>
    </r>
    <r>
      <rPr>
        <sz val="8"/>
        <color theme="1"/>
        <rFont val="Arial Narrow"/>
        <charset val="134"/>
      </rPr>
      <t>2</t>
    </r>
    <r>
      <rPr>
        <sz val="8"/>
        <color theme="1"/>
        <rFont val="宋体"/>
        <charset val="134"/>
      </rPr>
      <t>个纸杯</t>
    </r>
    <r>
      <rPr>
        <sz val="8"/>
        <color theme="1"/>
        <rFont val="Arial Narrow"/>
        <charset val="134"/>
      </rPr>
      <t>2</t>
    </r>
    <r>
      <rPr>
        <sz val="8"/>
        <color theme="1"/>
        <rFont val="宋体"/>
        <charset val="134"/>
      </rPr>
      <t>箱</t>
    </r>
  </si>
  <si>
    <r>
      <rPr>
        <sz val="8"/>
        <rFont val="宋体"/>
        <charset val="134"/>
      </rPr>
      <t>新绛共青团新绛县委</t>
    </r>
  </si>
  <si>
    <r>
      <rPr>
        <sz val="8"/>
        <color theme="1"/>
        <rFont val="宋体"/>
        <charset val="134"/>
      </rPr>
      <t>方便面</t>
    </r>
    <r>
      <rPr>
        <sz val="8"/>
        <color theme="1"/>
        <rFont val="Arial Narrow"/>
        <charset val="134"/>
      </rPr>
      <t>5</t>
    </r>
    <r>
      <rPr>
        <sz val="8"/>
        <color theme="1"/>
        <rFont val="宋体"/>
        <charset val="134"/>
      </rPr>
      <t>箱</t>
    </r>
    <r>
      <rPr>
        <sz val="8"/>
        <color theme="1"/>
        <rFont val="Arial Narrow"/>
        <charset val="134"/>
      </rPr>
      <t xml:space="preserve">
</t>
    </r>
    <r>
      <rPr>
        <sz val="8"/>
        <color theme="1"/>
        <rFont val="宋体"/>
        <charset val="134"/>
      </rPr>
      <t>糕点</t>
    </r>
    <r>
      <rPr>
        <sz val="8"/>
        <color theme="1"/>
        <rFont val="Arial Narrow"/>
        <charset val="134"/>
      </rPr>
      <t>4</t>
    </r>
    <r>
      <rPr>
        <sz val="8"/>
        <color theme="1"/>
        <rFont val="宋体"/>
        <charset val="134"/>
      </rPr>
      <t>箱</t>
    </r>
    <r>
      <rPr>
        <sz val="8"/>
        <color theme="1"/>
        <rFont val="Arial Narrow"/>
        <charset val="134"/>
      </rPr>
      <t xml:space="preserve">
</t>
    </r>
    <r>
      <rPr>
        <sz val="8"/>
        <color theme="1"/>
        <rFont val="宋体"/>
        <charset val="134"/>
      </rPr>
      <t>鸡蛋</t>
    </r>
    <r>
      <rPr>
        <sz val="8"/>
        <color theme="1"/>
        <rFont val="Arial Narrow"/>
        <charset val="134"/>
      </rPr>
      <t>1</t>
    </r>
    <r>
      <rPr>
        <sz val="8"/>
        <color theme="1"/>
        <rFont val="宋体"/>
        <charset val="134"/>
      </rPr>
      <t>箱</t>
    </r>
    <r>
      <rPr>
        <sz val="8"/>
        <color theme="1"/>
        <rFont val="Arial Narrow"/>
        <charset val="134"/>
      </rPr>
      <t xml:space="preserve">
</t>
    </r>
    <r>
      <rPr>
        <sz val="8"/>
        <color theme="1"/>
        <rFont val="宋体"/>
        <charset val="134"/>
      </rPr>
      <t>矿泉水</t>
    </r>
    <r>
      <rPr>
        <sz val="8"/>
        <color theme="1"/>
        <rFont val="Arial Narrow"/>
        <charset val="134"/>
      </rPr>
      <t>20</t>
    </r>
    <r>
      <rPr>
        <sz val="8"/>
        <color theme="1"/>
        <rFont val="宋体"/>
        <charset val="134"/>
      </rPr>
      <t>箱</t>
    </r>
    <r>
      <rPr>
        <sz val="8"/>
        <color theme="1"/>
        <rFont val="Arial Narrow"/>
        <charset val="134"/>
      </rPr>
      <t xml:space="preserve">
</t>
    </r>
    <r>
      <rPr>
        <sz val="8"/>
        <color theme="1"/>
        <rFont val="宋体"/>
        <charset val="134"/>
      </rPr>
      <t>面包</t>
    </r>
    <r>
      <rPr>
        <sz val="8"/>
        <color theme="1"/>
        <rFont val="Arial Narrow"/>
        <charset val="134"/>
      </rPr>
      <t>8</t>
    </r>
    <r>
      <rPr>
        <sz val="8"/>
        <color theme="1"/>
        <rFont val="宋体"/>
        <charset val="134"/>
      </rPr>
      <t>箱</t>
    </r>
    <r>
      <rPr>
        <sz val="8"/>
        <color theme="1"/>
        <rFont val="Arial Narrow"/>
        <charset val="134"/>
      </rPr>
      <t xml:space="preserve">
</t>
    </r>
    <r>
      <rPr>
        <sz val="8"/>
        <color theme="1"/>
        <rFont val="宋体"/>
        <charset val="134"/>
      </rPr>
      <t>香肠</t>
    </r>
    <r>
      <rPr>
        <sz val="8"/>
        <color theme="1"/>
        <rFont val="Arial Narrow"/>
        <charset val="134"/>
      </rPr>
      <t>1</t>
    </r>
    <r>
      <rPr>
        <sz val="8"/>
        <color theme="1"/>
        <rFont val="宋体"/>
        <charset val="134"/>
      </rPr>
      <t>箱</t>
    </r>
  </si>
  <si>
    <r>
      <rPr>
        <sz val="8"/>
        <rFont val="宋体"/>
        <charset val="134"/>
      </rPr>
      <t>新绛古交镇</t>
    </r>
  </si>
  <si>
    <r>
      <rPr>
        <sz val="8"/>
        <color theme="1"/>
        <rFont val="宋体"/>
        <charset val="134"/>
      </rPr>
      <t>八宝粥</t>
    </r>
    <r>
      <rPr>
        <sz val="8"/>
        <color theme="1"/>
        <rFont val="Arial Narrow"/>
        <charset val="134"/>
      </rPr>
      <t>20</t>
    </r>
    <r>
      <rPr>
        <sz val="8"/>
        <color theme="1"/>
        <rFont val="宋体"/>
        <charset val="134"/>
      </rPr>
      <t>箱、泵</t>
    </r>
    <r>
      <rPr>
        <sz val="8"/>
        <color theme="1"/>
        <rFont val="Arial Narrow"/>
        <charset val="134"/>
      </rPr>
      <t>3</t>
    </r>
    <r>
      <rPr>
        <sz val="8"/>
        <color theme="1"/>
        <rFont val="宋体"/>
        <charset val="134"/>
      </rPr>
      <t>台饼子</t>
    </r>
    <r>
      <rPr>
        <sz val="8"/>
        <color theme="1"/>
        <rFont val="Arial Narrow"/>
        <charset val="134"/>
      </rPr>
      <t>20</t>
    </r>
    <r>
      <rPr>
        <sz val="8"/>
        <color theme="1"/>
        <rFont val="宋体"/>
        <charset val="134"/>
      </rPr>
      <t>个、冲锋衣</t>
    </r>
    <r>
      <rPr>
        <sz val="8"/>
        <color theme="1"/>
        <rFont val="Arial Narrow"/>
        <charset val="134"/>
      </rPr>
      <t>40</t>
    </r>
    <r>
      <rPr>
        <sz val="8"/>
        <color theme="1"/>
        <rFont val="宋体"/>
        <charset val="134"/>
      </rPr>
      <t>件抽纸</t>
    </r>
    <r>
      <rPr>
        <sz val="8"/>
        <color theme="1"/>
        <rFont val="Arial Narrow"/>
        <charset val="134"/>
      </rPr>
      <t>4</t>
    </r>
    <r>
      <rPr>
        <sz val="8"/>
        <color theme="1"/>
        <rFont val="宋体"/>
        <charset val="134"/>
      </rPr>
      <t>包大米</t>
    </r>
    <r>
      <rPr>
        <sz val="8"/>
        <color theme="1"/>
        <rFont val="Arial Narrow"/>
        <charset val="134"/>
      </rPr>
      <t>6</t>
    </r>
    <r>
      <rPr>
        <sz val="8"/>
        <color theme="1"/>
        <rFont val="宋体"/>
        <charset val="134"/>
      </rPr>
      <t>袋冬瓜</t>
    </r>
    <r>
      <rPr>
        <sz val="8"/>
        <color theme="1"/>
        <rFont val="Arial Narrow"/>
        <charset val="134"/>
      </rPr>
      <t>42</t>
    </r>
    <r>
      <rPr>
        <sz val="8"/>
        <color theme="1"/>
        <rFont val="宋体"/>
        <charset val="134"/>
      </rPr>
      <t>个、方便面</t>
    </r>
    <r>
      <rPr>
        <sz val="8"/>
        <color theme="1"/>
        <rFont val="Arial Narrow"/>
        <charset val="134"/>
      </rPr>
      <t>129</t>
    </r>
    <r>
      <rPr>
        <sz val="8"/>
        <color theme="1"/>
        <rFont val="宋体"/>
        <charset val="134"/>
      </rPr>
      <t>箱、粉条</t>
    </r>
    <r>
      <rPr>
        <sz val="8"/>
        <color theme="1"/>
        <rFont val="Arial Narrow"/>
        <charset val="134"/>
      </rPr>
      <t>1</t>
    </r>
    <r>
      <rPr>
        <sz val="8"/>
        <color theme="1"/>
        <rFont val="宋体"/>
        <charset val="134"/>
      </rPr>
      <t>箱糕点</t>
    </r>
    <r>
      <rPr>
        <sz val="8"/>
        <color theme="1"/>
        <rFont val="Arial Narrow"/>
        <charset val="134"/>
      </rPr>
      <t>34</t>
    </r>
    <r>
      <rPr>
        <sz val="8"/>
        <color theme="1"/>
        <rFont val="宋体"/>
        <charset val="134"/>
      </rPr>
      <t>包、糕点</t>
    </r>
    <r>
      <rPr>
        <sz val="8"/>
        <color theme="1"/>
        <rFont val="Arial Narrow"/>
        <charset val="134"/>
      </rPr>
      <t>4</t>
    </r>
    <r>
      <rPr>
        <sz val="8"/>
        <color theme="1"/>
        <rFont val="宋体"/>
        <charset val="134"/>
      </rPr>
      <t>盒糕点</t>
    </r>
    <r>
      <rPr>
        <sz val="8"/>
        <color theme="1"/>
        <rFont val="Arial Narrow"/>
        <charset val="134"/>
      </rPr>
      <t>126</t>
    </r>
    <r>
      <rPr>
        <sz val="8"/>
        <color theme="1"/>
        <rFont val="宋体"/>
        <charset val="134"/>
      </rPr>
      <t>箱、火腿肠</t>
    </r>
    <r>
      <rPr>
        <sz val="8"/>
        <color theme="1"/>
        <rFont val="Arial Narrow"/>
        <charset val="134"/>
      </rPr>
      <t>34</t>
    </r>
    <r>
      <rPr>
        <sz val="8"/>
        <color theme="1"/>
        <rFont val="宋体"/>
        <charset val="134"/>
      </rPr>
      <t>箱芥菜丝</t>
    </r>
    <r>
      <rPr>
        <sz val="8"/>
        <color theme="1"/>
        <rFont val="Arial Narrow"/>
        <charset val="134"/>
      </rPr>
      <t>5</t>
    </r>
    <r>
      <rPr>
        <sz val="8"/>
        <color theme="1"/>
        <rFont val="宋体"/>
        <charset val="134"/>
      </rPr>
      <t>箱、军大衣</t>
    </r>
    <r>
      <rPr>
        <sz val="8"/>
        <color theme="1"/>
        <rFont val="Arial Narrow"/>
        <charset val="134"/>
      </rPr>
      <t>370</t>
    </r>
    <r>
      <rPr>
        <sz val="8"/>
        <color theme="1"/>
        <rFont val="宋体"/>
        <charset val="134"/>
      </rPr>
      <t>件口罩</t>
    </r>
    <r>
      <rPr>
        <sz val="8"/>
        <color theme="1"/>
        <rFont val="Arial Narrow"/>
        <charset val="134"/>
      </rPr>
      <t>3000</t>
    </r>
    <r>
      <rPr>
        <sz val="8"/>
        <color theme="1"/>
        <rFont val="宋体"/>
        <charset val="134"/>
      </rPr>
      <t>只、矿泉水</t>
    </r>
    <r>
      <rPr>
        <sz val="8"/>
        <color theme="1"/>
        <rFont val="Arial Narrow"/>
        <charset val="134"/>
      </rPr>
      <t>1544</t>
    </r>
    <r>
      <rPr>
        <sz val="8"/>
        <color theme="1"/>
        <rFont val="宋体"/>
        <charset val="134"/>
      </rPr>
      <t>箱脸盆</t>
    </r>
    <r>
      <rPr>
        <sz val="8"/>
        <color theme="1"/>
        <rFont val="Arial Narrow"/>
        <charset val="134"/>
      </rPr>
      <t>400</t>
    </r>
    <r>
      <rPr>
        <sz val="8"/>
        <color theme="1"/>
        <rFont val="宋体"/>
        <charset val="134"/>
      </rPr>
      <t>个、麻花</t>
    </r>
    <r>
      <rPr>
        <sz val="8"/>
        <color theme="1"/>
        <rFont val="Arial Narrow"/>
        <charset val="134"/>
      </rPr>
      <t>2</t>
    </r>
    <r>
      <rPr>
        <sz val="8"/>
        <color theme="1"/>
        <rFont val="宋体"/>
        <charset val="134"/>
      </rPr>
      <t>袋麻花</t>
    </r>
    <r>
      <rPr>
        <sz val="8"/>
        <color theme="1"/>
        <rFont val="Arial Narrow"/>
        <charset val="134"/>
      </rPr>
      <t>24</t>
    </r>
    <r>
      <rPr>
        <sz val="8"/>
        <color theme="1"/>
        <rFont val="宋体"/>
        <charset val="134"/>
      </rPr>
      <t>箱、馒头</t>
    </r>
    <r>
      <rPr>
        <sz val="8"/>
        <color theme="1"/>
        <rFont val="Arial Narrow"/>
        <charset val="134"/>
      </rPr>
      <t>3</t>
    </r>
    <r>
      <rPr>
        <sz val="8"/>
        <color theme="1"/>
        <rFont val="宋体"/>
        <charset val="134"/>
      </rPr>
      <t>袋毛巾</t>
    </r>
    <r>
      <rPr>
        <sz val="8"/>
        <color theme="1"/>
        <rFont val="Arial Narrow"/>
        <charset val="134"/>
      </rPr>
      <t>400</t>
    </r>
    <r>
      <rPr>
        <sz val="8"/>
        <color theme="1"/>
        <rFont val="宋体"/>
        <charset val="134"/>
      </rPr>
      <t>条米</t>
    </r>
    <r>
      <rPr>
        <sz val="8"/>
        <color theme="1"/>
        <rFont val="Arial Narrow"/>
        <charset val="134"/>
      </rPr>
      <t>600</t>
    </r>
    <r>
      <rPr>
        <sz val="8"/>
        <color theme="1"/>
        <rFont val="宋体"/>
        <charset val="134"/>
      </rPr>
      <t>袋</t>
    </r>
    <r>
      <rPr>
        <sz val="8"/>
        <color theme="1"/>
        <rFont val="Arial Narrow"/>
        <charset val="134"/>
      </rPr>
      <t xml:space="preserve">
</t>
    </r>
    <r>
      <rPr>
        <sz val="8"/>
        <color theme="1"/>
        <rFont val="宋体"/>
        <charset val="134"/>
      </rPr>
      <t>棉被</t>
    </r>
    <r>
      <rPr>
        <sz val="8"/>
        <color theme="1"/>
        <rFont val="Arial Narrow"/>
        <charset val="134"/>
      </rPr>
      <t>1630</t>
    </r>
    <r>
      <rPr>
        <sz val="8"/>
        <color theme="1"/>
        <rFont val="宋体"/>
        <charset val="134"/>
      </rPr>
      <t>条、棉服</t>
    </r>
    <r>
      <rPr>
        <sz val="8"/>
        <color theme="1"/>
        <rFont val="Arial Narrow"/>
        <charset val="134"/>
      </rPr>
      <t>14</t>
    </r>
    <r>
      <rPr>
        <sz val="8"/>
        <color theme="1"/>
        <rFont val="宋体"/>
        <charset val="134"/>
      </rPr>
      <t>件棉衣</t>
    </r>
    <r>
      <rPr>
        <sz val="8"/>
        <color theme="1"/>
        <rFont val="Arial Narrow"/>
        <charset val="134"/>
      </rPr>
      <t>100</t>
    </r>
    <r>
      <rPr>
        <sz val="8"/>
        <color theme="1"/>
        <rFont val="宋体"/>
        <charset val="134"/>
      </rPr>
      <t>件面</t>
    </r>
    <r>
      <rPr>
        <sz val="8"/>
        <color theme="1"/>
        <rFont val="Arial Narrow"/>
        <charset val="134"/>
      </rPr>
      <t>500</t>
    </r>
    <r>
      <rPr>
        <sz val="8"/>
        <color theme="1"/>
        <rFont val="宋体"/>
        <charset val="134"/>
      </rPr>
      <t>袋、面粉</t>
    </r>
    <r>
      <rPr>
        <sz val="8"/>
        <color theme="1"/>
        <rFont val="Arial Narrow"/>
        <charset val="134"/>
      </rPr>
      <t>6</t>
    </r>
    <r>
      <rPr>
        <sz val="8"/>
        <color theme="1"/>
        <rFont val="宋体"/>
        <charset val="134"/>
      </rPr>
      <t>袋馍</t>
    </r>
    <r>
      <rPr>
        <sz val="8"/>
        <color theme="1"/>
        <rFont val="Arial Narrow"/>
        <charset val="134"/>
      </rPr>
      <t>30</t>
    </r>
    <r>
      <rPr>
        <sz val="8"/>
        <color theme="1"/>
        <rFont val="宋体"/>
        <charset val="134"/>
      </rPr>
      <t>袋奶</t>
    </r>
    <r>
      <rPr>
        <sz val="8"/>
        <color theme="1"/>
        <rFont val="Arial Narrow"/>
        <charset val="134"/>
      </rPr>
      <t>1005</t>
    </r>
    <r>
      <rPr>
        <sz val="8"/>
        <color theme="1"/>
        <rFont val="宋体"/>
        <charset val="134"/>
      </rPr>
      <t>箱、青椒</t>
    </r>
    <r>
      <rPr>
        <sz val="8"/>
        <color theme="1"/>
        <rFont val="Arial Narrow"/>
        <charset val="134"/>
      </rPr>
      <t>3</t>
    </r>
    <r>
      <rPr>
        <sz val="8"/>
        <color theme="1"/>
        <rFont val="宋体"/>
        <charset val="134"/>
      </rPr>
      <t>箱褥子</t>
    </r>
    <r>
      <rPr>
        <sz val="8"/>
        <color theme="1"/>
        <rFont val="Arial Narrow"/>
        <charset val="134"/>
      </rPr>
      <t>1000</t>
    </r>
    <r>
      <rPr>
        <sz val="8"/>
        <color theme="1"/>
        <rFont val="宋体"/>
        <charset val="134"/>
      </rPr>
      <t>条绳</t>
    </r>
    <r>
      <rPr>
        <sz val="8"/>
        <color theme="1"/>
        <rFont val="Arial Narrow"/>
        <charset val="134"/>
      </rPr>
      <t>1.5</t>
    </r>
    <r>
      <rPr>
        <sz val="8"/>
        <color theme="1"/>
        <rFont val="宋体"/>
        <charset val="134"/>
      </rPr>
      <t>包手套</t>
    </r>
    <r>
      <rPr>
        <sz val="8"/>
        <color theme="1"/>
        <rFont val="Arial Narrow"/>
        <charset val="134"/>
      </rPr>
      <t>480</t>
    </r>
    <r>
      <rPr>
        <sz val="8"/>
        <color theme="1"/>
        <rFont val="宋体"/>
        <charset val="134"/>
      </rPr>
      <t>双蔬菜</t>
    </r>
    <r>
      <rPr>
        <sz val="8"/>
        <color theme="1"/>
        <rFont val="Arial Narrow"/>
        <charset val="134"/>
      </rPr>
      <t>1</t>
    </r>
    <r>
      <rPr>
        <sz val="8"/>
        <color theme="1"/>
        <rFont val="宋体"/>
        <charset val="134"/>
      </rPr>
      <t>袋、蔬菜</t>
    </r>
    <r>
      <rPr>
        <sz val="8"/>
        <color theme="1"/>
        <rFont val="Arial Narrow"/>
        <charset val="134"/>
      </rPr>
      <t>28</t>
    </r>
    <r>
      <rPr>
        <sz val="8"/>
        <color theme="1"/>
        <rFont val="宋体"/>
        <charset val="134"/>
      </rPr>
      <t>箱水泵</t>
    </r>
    <r>
      <rPr>
        <sz val="8"/>
        <color theme="1"/>
        <rFont val="Arial Narrow"/>
        <charset val="134"/>
      </rPr>
      <t>7</t>
    </r>
    <r>
      <rPr>
        <sz val="8"/>
        <color theme="1"/>
        <rFont val="宋体"/>
        <charset val="134"/>
      </rPr>
      <t>台水果</t>
    </r>
    <r>
      <rPr>
        <sz val="8"/>
        <color theme="1"/>
        <rFont val="Arial Narrow"/>
        <charset val="134"/>
      </rPr>
      <t>11</t>
    </r>
    <r>
      <rPr>
        <sz val="8"/>
        <color theme="1"/>
        <rFont val="宋体"/>
        <charset val="134"/>
      </rPr>
      <t>箱酸奶</t>
    </r>
    <r>
      <rPr>
        <sz val="8"/>
        <color theme="1"/>
        <rFont val="Arial Narrow"/>
        <charset val="134"/>
      </rPr>
      <t>14</t>
    </r>
    <r>
      <rPr>
        <sz val="8"/>
        <color theme="1"/>
        <rFont val="宋体"/>
        <charset val="134"/>
      </rPr>
      <t>箱、铁锹</t>
    </r>
    <r>
      <rPr>
        <sz val="8"/>
        <color theme="1"/>
        <rFont val="Arial Narrow"/>
        <charset val="134"/>
      </rPr>
      <t>80</t>
    </r>
    <r>
      <rPr>
        <sz val="8"/>
        <color theme="1"/>
        <rFont val="宋体"/>
        <charset val="134"/>
      </rPr>
      <t>把洗手液</t>
    </r>
    <r>
      <rPr>
        <sz val="8"/>
        <color theme="1"/>
        <rFont val="Arial Narrow"/>
        <charset val="134"/>
      </rPr>
      <t>1</t>
    </r>
    <r>
      <rPr>
        <sz val="8"/>
        <color theme="1"/>
        <rFont val="宋体"/>
        <charset val="134"/>
      </rPr>
      <t>箱香肠</t>
    </r>
    <r>
      <rPr>
        <sz val="8"/>
        <color theme="1"/>
        <rFont val="Arial Narrow"/>
        <charset val="134"/>
      </rPr>
      <t>60</t>
    </r>
    <r>
      <rPr>
        <sz val="8"/>
        <color theme="1"/>
        <rFont val="宋体"/>
        <charset val="134"/>
      </rPr>
      <t>箱</t>
    </r>
    <r>
      <rPr>
        <sz val="8"/>
        <color theme="1"/>
        <rFont val="Arial Narrow"/>
        <charset val="134"/>
      </rPr>
      <t xml:space="preserve">
</t>
    </r>
    <r>
      <rPr>
        <sz val="8"/>
        <color theme="1"/>
        <rFont val="宋体"/>
        <charset val="134"/>
      </rPr>
      <t>消毒液</t>
    </r>
    <r>
      <rPr>
        <sz val="8"/>
        <color theme="1"/>
        <rFont val="Arial Narrow"/>
        <charset val="134"/>
      </rPr>
      <t>2</t>
    </r>
    <r>
      <rPr>
        <sz val="8"/>
        <color theme="1"/>
        <rFont val="宋体"/>
        <charset val="134"/>
      </rPr>
      <t>箱牙膏</t>
    </r>
    <r>
      <rPr>
        <sz val="8"/>
        <color theme="1"/>
        <rFont val="Arial Narrow"/>
        <charset val="134"/>
      </rPr>
      <t>18</t>
    </r>
    <r>
      <rPr>
        <sz val="8"/>
        <color theme="1"/>
        <rFont val="宋体"/>
        <charset val="134"/>
      </rPr>
      <t>个、盐</t>
    </r>
    <r>
      <rPr>
        <sz val="8"/>
        <color theme="1"/>
        <rFont val="Arial Narrow"/>
        <charset val="134"/>
      </rPr>
      <t>1</t>
    </r>
    <r>
      <rPr>
        <sz val="8"/>
        <color theme="1"/>
        <rFont val="宋体"/>
        <charset val="134"/>
      </rPr>
      <t>袋一次性碗</t>
    </r>
    <r>
      <rPr>
        <sz val="8"/>
        <color theme="1"/>
        <rFont val="Arial Narrow"/>
        <charset val="134"/>
      </rPr>
      <t>1800</t>
    </r>
    <r>
      <rPr>
        <sz val="8"/>
        <color theme="1"/>
        <rFont val="宋体"/>
        <charset val="134"/>
      </rPr>
      <t>个饮料</t>
    </r>
    <r>
      <rPr>
        <sz val="8"/>
        <color theme="1"/>
        <rFont val="Arial Narrow"/>
        <charset val="134"/>
      </rPr>
      <t>136</t>
    </r>
    <r>
      <rPr>
        <sz val="8"/>
        <color theme="1"/>
        <rFont val="宋体"/>
        <charset val="134"/>
      </rPr>
      <t>件、饮料</t>
    </r>
    <r>
      <rPr>
        <sz val="8"/>
        <color theme="1"/>
        <rFont val="Arial Narrow"/>
        <charset val="134"/>
      </rPr>
      <t>10</t>
    </r>
    <r>
      <rPr>
        <sz val="8"/>
        <color theme="1"/>
        <rFont val="宋体"/>
        <charset val="134"/>
      </rPr>
      <t>箱油</t>
    </r>
    <r>
      <rPr>
        <sz val="8"/>
        <color theme="1"/>
        <rFont val="Arial Narrow"/>
        <charset val="134"/>
      </rPr>
      <t>100</t>
    </r>
    <r>
      <rPr>
        <sz val="8"/>
        <color theme="1"/>
        <rFont val="宋体"/>
        <charset val="134"/>
      </rPr>
      <t>桶鱼罐头</t>
    </r>
    <r>
      <rPr>
        <sz val="8"/>
        <color theme="1"/>
        <rFont val="Arial Narrow"/>
        <charset val="134"/>
      </rPr>
      <t>4</t>
    </r>
    <r>
      <rPr>
        <sz val="8"/>
        <color theme="1"/>
        <rFont val="宋体"/>
        <charset val="134"/>
      </rPr>
      <t>箱、雨裤</t>
    </r>
    <r>
      <rPr>
        <sz val="8"/>
        <color theme="1"/>
        <rFont val="Arial Narrow"/>
        <charset val="134"/>
      </rPr>
      <t>20</t>
    </r>
    <r>
      <rPr>
        <sz val="8"/>
        <color theme="1"/>
        <rFont val="宋体"/>
        <charset val="134"/>
      </rPr>
      <t>条雨鞋</t>
    </r>
    <r>
      <rPr>
        <sz val="8"/>
        <color theme="1"/>
        <rFont val="Arial Narrow"/>
        <charset val="134"/>
      </rPr>
      <t>250</t>
    </r>
    <r>
      <rPr>
        <sz val="8"/>
        <color theme="1"/>
        <rFont val="宋体"/>
        <charset val="134"/>
      </rPr>
      <t>双、雨鞋</t>
    </r>
    <r>
      <rPr>
        <sz val="8"/>
        <color theme="1"/>
        <rFont val="Arial Narrow"/>
        <charset val="134"/>
      </rPr>
      <t>2</t>
    </r>
    <r>
      <rPr>
        <sz val="8"/>
        <color theme="1"/>
        <rFont val="宋体"/>
        <charset val="134"/>
      </rPr>
      <t>箱雨衣</t>
    </r>
    <r>
      <rPr>
        <sz val="8"/>
        <color theme="1"/>
        <rFont val="Arial Narrow"/>
        <charset val="134"/>
      </rPr>
      <t>459</t>
    </r>
    <r>
      <rPr>
        <sz val="8"/>
        <color theme="1"/>
        <rFont val="宋体"/>
        <charset val="134"/>
      </rPr>
      <t>件</t>
    </r>
    <r>
      <rPr>
        <sz val="8"/>
        <color theme="1"/>
        <rFont val="Arial Narrow"/>
        <charset val="134"/>
      </rPr>
      <t xml:space="preserve">
</t>
    </r>
    <r>
      <rPr>
        <sz val="8"/>
        <color theme="1"/>
        <rFont val="宋体"/>
        <charset val="134"/>
      </rPr>
      <t>照明灯</t>
    </r>
    <r>
      <rPr>
        <sz val="8"/>
        <color theme="1"/>
        <rFont val="Arial Narrow"/>
        <charset val="134"/>
      </rPr>
      <t>200</t>
    </r>
    <r>
      <rPr>
        <sz val="8"/>
        <color theme="1"/>
        <rFont val="宋体"/>
        <charset val="134"/>
      </rPr>
      <t>个纸</t>
    </r>
    <r>
      <rPr>
        <sz val="8"/>
        <color theme="1"/>
        <rFont val="Arial Narrow"/>
        <charset val="134"/>
      </rPr>
      <t>20</t>
    </r>
    <r>
      <rPr>
        <sz val="8"/>
        <color theme="1"/>
        <rFont val="宋体"/>
        <charset val="134"/>
      </rPr>
      <t>提、纸杯</t>
    </r>
    <r>
      <rPr>
        <sz val="8"/>
        <color theme="1"/>
        <rFont val="Arial Narrow"/>
        <charset val="134"/>
      </rPr>
      <t>2000</t>
    </r>
    <r>
      <rPr>
        <sz val="8"/>
        <color theme="1"/>
        <rFont val="宋体"/>
        <charset val="134"/>
      </rPr>
      <t>个猪肉</t>
    </r>
    <r>
      <rPr>
        <sz val="8"/>
        <color theme="1"/>
        <rFont val="Arial Narrow"/>
        <charset val="134"/>
      </rPr>
      <t>1</t>
    </r>
    <r>
      <rPr>
        <sz val="8"/>
        <color theme="1"/>
        <rFont val="宋体"/>
        <charset val="134"/>
      </rPr>
      <t>扇</t>
    </r>
  </si>
  <si>
    <r>
      <rPr>
        <sz val="8"/>
        <rFont val="宋体"/>
        <charset val="134"/>
      </rPr>
      <t>新绛古交镇南李村</t>
    </r>
  </si>
  <si>
    <r>
      <rPr>
        <sz val="8"/>
        <color theme="1"/>
        <rFont val="宋体"/>
        <charset val="134"/>
      </rPr>
      <t>大米</t>
    </r>
    <r>
      <rPr>
        <sz val="8"/>
        <color theme="1"/>
        <rFont val="Arial Narrow"/>
        <charset val="134"/>
      </rPr>
      <t>211</t>
    </r>
    <r>
      <rPr>
        <sz val="8"/>
        <color theme="1"/>
        <rFont val="宋体"/>
        <charset val="134"/>
      </rPr>
      <t>袋</t>
    </r>
    <r>
      <rPr>
        <sz val="8"/>
        <color theme="1"/>
        <rFont val="Arial Narrow"/>
        <charset val="134"/>
      </rPr>
      <t xml:space="preserve">
</t>
    </r>
    <r>
      <rPr>
        <sz val="8"/>
        <color theme="1"/>
        <rFont val="宋体"/>
        <charset val="134"/>
      </rPr>
      <t>米</t>
    </r>
    <r>
      <rPr>
        <sz val="8"/>
        <color theme="1"/>
        <rFont val="Arial Narrow"/>
        <charset val="134"/>
      </rPr>
      <t>89</t>
    </r>
    <r>
      <rPr>
        <sz val="8"/>
        <color theme="1"/>
        <rFont val="宋体"/>
        <charset val="134"/>
      </rPr>
      <t>袋</t>
    </r>
    <r>
      <rPr>
        <sz val="8"/>
        <color theme="1"/>
        <rFont val="Arial Narrow"/>
        <charset val="134"/>
      </rPr>
      <t xml:space="preserve">
</t>
    </r>
    <r>
      <rPr>
        <sz val="8"/>
        <color theme="1"/>
        <rFont val="宋体"/>
        <charset val="134"/>
      </rPr>
      <t>棉被</t>
    </r>
    <r>
      <rPr>
        <sz val="8"/>
        <color theme="1"/>
        <rFont val="Arial Narrow"/>
        <charset val="134"/>
      </rPr>
      <t>400</t>
    </r>
    <r>
      <rPr>
        <sz val="8"/>
        <color theme="1"/>
        <rFont val="宋体"/>
        <charset val="134"/>
      </rPr>
      <t>条</t>
    </r>
    <r>
      <rPr>
        <sz val="8"/>
        <color theme="1"/>
        <rFont val="Arial Narrow"/>
        <charset val="134"/>
      </rPr>
      <t xml:space="preserve">
</t>
    </r>
    <r>
      <rPr>
        <sz val="8"/>
        <color theme="1"/>
        <rFont val="宋体"/>
        <charset val="134"/>
      </rPr>
      <t>棉服</t>
    </r>
    <r>
      <rPr>
        <sz val="8"/>
        <color theme="1"/>
        <rFont val="Arial Narrow"/>
        <charset val="134"/>
      </rPr>
      <t>200</t>
    </r>
    <r>
      <rPr>
        <sz val="8"/>
        <color theme="1"/>
        <rFont val="宋体"/>
        <charset val="134"/>
      </rPr>
      <t>件</t>
    </r>
    <r>
      <rPr>
        <sz val="8"/>
        <color theme="1"/>
        <rFont val="Arial Narrow"/>
        <charset val="134"/>
      </rPr>
      <t xml:space="preserve">
</t>
    </r>
    <r>
      <rPr>
        <sz val="8"/>
        <color theme="1"/>
        <rFont val="宋体"/>
        <charset val="134"/>
      </rPr>
      <t>面</t>
    </r>
    <r>
      <rPr>
        <sz val="8"/>
        <color theme="1"/>
        <rFont val="Arial Narrow"/>
        <charset val="134"/>
      </rPr>
      <t>300</t>
    </r>
    <r>
      <rPr>
        <sz val="8"/>
        <color theme="1"/>
        <rFont val="宋体"/>
        <charset val="134"/>
      </rPr>
      <t>袋</t>
    </r>
    <r>
      <rPr>
        <sz val="8"/>
        <color theme="1"/>
        <rFont val="Arial Narrow"/>
        <charset val="134"/>
      </rPr>
      <t xml:space="preserve">
</t>
    </r>
    <r>
      <rPr>
        <sz val="8"/>
        <color theme="1"/>
        <rFont val="宋体"/>
        <charset val="134"/>
      </rPr>
      <t>油</t>
    </r>
    <r>
      <rPr>
        <sz val="8"/>
        <color theme="1"/>
        <rFont val="Arial Narrow"/>
        <charset val="134"/>
      </rPr>
      <t>300</t>
    </r>
    <r>
      <rPr>
        <sz val="8"/>
        <color theme="1"/>
        <rFont val="宋体"/>
        <charset val="134"/>
      </rPr>
      <t>桶</t>
    </r>
  </si>
  <si>
    <r>
      <rPr>
        <sz val="8"/>
        <rFont val="宋体"/>
        <charset val="134"/>
      </rPr>
      <t>新绛古交镇政府</t>
    </r>
  </si>
  <si>
    <r>
      <rPr>
        <sz val="8"/>
        <color theme="1"/>
        <rFont val="宋体"/>
        <charset val="134"/>
      </rPr>
      <t>被褥</t>
    </r>
    <r>
      <rPr>
        <sz val="8"/>
        <color theme="1"/>
        <rFont val="Arial Narrow"/>
        <charset val="134"/>
      </rPr>
      <t>400</t>
    </r>
    <r>
      <rPr>
        <sz val="8"/>
        <color theme="1"/>
        <rFont val="宋体"/>
        <charset val="134"/>
      </rPr>
      <t>条方便面</t>
    </r>
    <r>
      <rPr>
        <sz val="8"/>
        <color theme="1"/>
        <rFont val="Arial Narrow"/>
        <charset val="134"/>
      </rPr>
      <t>3</t>
    </r>
    <r>
      <rPr>
        <sz val="8"/>
        <color theme="1"/>
        <rFont val="宋体"/>
        <charset val="134"/>
      </rPr>
      <t>箱糕点</t>
    </r>
    <r>
      <rPr>
        <sz val="8"/>
        <color theme="1"/>
        <rFont val="Arial Narrow"/>
        <charset val="134"/>
      </rPr>
      <t>2</t>
    </r>
    <r>
      <rPr>
        <sz val="8"/>
        <color theme="1"/>
        <rFont val="宋体"/>
        <charset val="134"/>
      </rPr>
      <t>箱棉被</t>
    </r>
    <r>
      <rPr>
        <sz val="8"/>
        <color theme="1"/>
        <rFont val="Arial Narrow"/>
        <charset val="134"/>
      </rPr>
      <t>200</t>
    </r>
    <r>
      <rPr>
        <sz val="8"/>
        <color theme="1"/>
        <rFont val="宋体"/>
        <charset val="134"/>
      </rPr>
      <t>棉服</t>
    </r>
    <r>
      <rPr>
        <sz val="8"/>
        <color theme="1"/>
        <rFont val="Arial Narrow"/>
        <charset val="134"/>
      </rPr>
      <t>10</t>
    </r>
    <r>
      <rPr>
        <sz val="8"/>
        <color theme="1"/>
        <rFont val="宋体"/>
        <charset val="134"/>
      </rPr>
      <t>箱棉衣</t>
    </r>
    <r>
      <rPr>
        <sz val="8"/>
        <color theme="1"/>
        <rFont val="Arial Narrow"/>
        <charset val="134"/>
      </rPr>
      <t>200</t>
    </r>
    <r>
      <rPr>
        <sz val="8"/>
        <color theme="1"/>
        <rFont val="宋体"/>
        <charset val="134"/>
      </rPr>
      <t>件暖宝贴</t>
    </r>
    <r>
      <rPr>
        <sz val="8"/>
        <color theme="1"/>
        <rFont val="Arial Narrow"/>
        <charset val="134"/>
      </rPr>
      <t>10</t>
    </r>
    <r>
      <rPr>
        <sz val="8"/>
        <color theme="1"/>
        <rFont val="宋体"/>
        <charset val="134"/>
      </rPr>
      <t>包童装</t>
    </r>
    <r>
      <rPr>
        <sz val="8"/>
        <color theme="1"/>
        <rFont val="Arial Narrow"/>
        <charset val="134"/>
      </rPr>
      <t>61</t>
    </r>
    <r>
      <rPr>
        <sz val="8"/>
        <color theme="1"/>
        <rFont val="宋体"/>
        <charset val="134"/>
      </rPr>
      <t>件袜子</t>
    </r>
    <r>
      <rPr>
        <sz val="8"/>
        <color theme="1"/>
        <rFont val="Arial Narrow"/>
        <charset val="134"/>
      </rPr>
      <t>120</t>
    </r>
    <r>
      <rPr>
        <sz val="8"/>
        <color theme="1"/>
        <rFont val="宋体"/>
        <charset val="134"/>
      </rPr>
      <t>双香肠</t>
    </r>
    <r>
      <rPr>
        <sz val="8"/>
        <color theme="1"/>
        <rFont val="Arial Narrow"/>
        <charset val="134"/>
      </rPr>
      <t>1</t>
    </r>
    <r>
      <rPr>
        <sz val="8"/>
        <color theme="1"/>
        <rFont val="宋体"/>
        <charset val="134"/>
      </rPr>
      <t>箱消毒液</t>
    </r>
    <r>
      <rPr>
        <sz val="8"/>
        <color theme="1"/>
        <rFont val="Arial Narrow"/>
        <charset val="134"/>
      </rPr>
      <t>10</t>
    </r>
    <r>
      <rPr>
        <sz val="8"/>
        <color theme="1"/>
        <rFont val="宋体"/>
        <charset val="134"/>
      </rPr>
      <t>箱鞋</t>
    </r>
    <r>
      <rPr>
        <sz val="8"/>
        <color theme="1"/>
        <rFont val="Arial Narrow"/>
        <charset val="134"/>
      </rPr>
      <t>80</t>
    </r>
    <r>
      <rPr>
        <sz val="8"/>
        <color theme="1"/>
        <rFont val="宋体"/>
        <charset val="134"/>
      </rPr>
      <t>双牙杯</t>
    </r>
    <r>
      <rPr>
        <sz val="8"/>
        <color theme="1"/>
        <rFont val="Arial Narrow"/>
        <charset val="134"/>
      </rPr>
      <t>300</t>
    </r>
    <r>
      <rPr>
        <sz val="8"/>
        <color theme="1"/>
        <rFont val="宋体"/>
        <charset val="134"/>
      </rPr>
      <t>个牙刷</t>
    </r>
    <r>
      <rPr>
        <sz val="8"/>
        <color theme="1"/>
        <rFont val="Arial Narrow"/>
        <charset val="134"/>
      </rPr>
      <t>500</t>
    </r>
    <r>
      <rPr>
        <sz val="8"/>
        <color theme="1"/>
        <rFont val="宋体"/>
        <charset val="134"/>
      </rPr>
      <t>个一次性纸杯</t>
    </r>
    <r>
      <rPr>
        <sz val="8"/>
        <color theme="1"/>
        <rFont val="Arial Narrow"/>
        <charset val="134"/>
      </rPr>
      <t>5000</t>
    </r>
    <r>
      <rPr>
        <sz val="8"/>
        <color theme="1"/>
        <rFont val="宋体"/>
        <charset val="134"/>
      </rPr>
      <t>个衣服</t>
    </r>
    <r>
      <rPr>
        <sz val="8"/>
        <color theme="1"/>
        <rFont val="Arial Narrow"/>
        <charset val="134"/>
      </rPr>
      <t>200</t>
    </r>
    <r>
      <rPr>
        <sz val="8"/>
        <color theme="1"/>
        <rFont val="宋体"/>
        <charset val="134"/>
      </rPr>
      <t>件雨鞋</t>
    </r>
    <r>
      <rPr>
        <sz val="8"/>
        <color theme="1"/>
        <rFont val="Arial Narrow"/>
        <charset val="134"/>
      </rPr>
      <t>200</t>
    </r>
  </si>
  <si>
    <r>
      <rPr>
        <sz val="8"/>
        <rFont val="宋体"/>
        <charset val="134"/>
      </rPr>
      <t>新绛古交中学</t>
    </r>
  </si>
  <si>
    <r>
      <rPr>
        <sz val="8"/>
        <color theme="1"/>
        <rFont val="宋体"/>
        <charset val="134"/>
      </rPr>
      <t>矿泉水</t>
    </r>
    <r>
      <rPr>
        <sz val="8"/>
        <color theme="1"/>
        <rFont val="Arial Narrow"/>
        <charset val="134"/>
      </rPr>
      <t xml:space="preserve">10
</t>
    </r>
    <r>
      <rPr>
        <sz val="8"/>
        <color theme="1"/>
        <rFont val="宋体"/>
        <charset val="134"/>
      </rPr>
      <t>水果</t>
    </r>
    <r>
      <rPr>
        <sz val="8"/>
        <color theme="1"/>
        <rFont val="Arial Narrow"/>
        <charset val="134"/>
      </rPr>
      <t>1</t>
    </r>
  </si>
  <si>
    <r>
      <rPr>
        <sz val="8"/>
        <rFont val="宋体"/>
        <charset val="134"/>
      </rPr>
      <t>新绛横桥镇</t>
    </r>
  </si>
  <si>
    <r>
      <rPr>
        <sz val="8"/>
        <color theme="1"/>
        <rFont val="Arial Narrow"/>
        <charset val="134"/>
      </rPr>
      <t>AD</t>
    </r>
    <r>
      <rPr>
        <sz val="8"/>
        <color theme="1"/>
        <rFont val="宋体"/>
        <charset val="134"/>
      </rPr>
      <t>钙奶</t>
    </r>
    <r>
      <rPr>
        <sz val="8"/>
        <color theme="1"/>
        <rFont val="Arial Narrow"/>
        <charset val="134"/>
      </rPr>
      <t>30</t>
    </r>
    <r>
      <rPr>
        <sz val="8"/>
        <color theme="1"/>
        <rFont val="宋体"/>
        <charset val="134"/>
      </rPr>
      <t>箱爱上乳酸</t>
    </r>
    <r>
      <rPr>
        <sz val="8"/>
        <color theme="1"/>
        <rFont val="Arial Narrow"/>
        <charset val="134"/>
      </rPr>
      <t>100</t>
    </r>
    <r>
      <rPr>
        <sz val="8"/>
        <color theme="1"/>
        <rFont val="宋体"/>
        <charset val="134"/>
      </rPr>
      <t>箱氨糖母液生物肥</t>
    </r>
    <r>
      <rPr>
        <sz val="8"/>
        <color theme="1"/>
        <rFont val="Arial Narrow"/>
        <charset val="134"/>
      </rPr>
      <t>250</t>
    </r>
    <r>
      <rPr>
        <sz val="8"/>
        <color theme="1"/>
        <rFont val="宋体"/>
        <charset val="134"/>
      </rPr>
      <t>袋白茶</t>
    </r>
    <r>
      <rPr>
        <sz val="8"/>
        <color theme="1"/>
        <rFont val="Arial Narrow"/>
        <charset val="134"/>
      </rPr>
      <t>2</t>
    </r>
    <r>
      <rPr>
        <sz val="8"/>
        <color theme="1"/>
        <rFont val="宋体"/>
        <charset val="134"/>
      </rPr>
      <t>箱板蓝根颗粒</t>
    </r>
    <r>
      <rPr>
        <sz val="8"/>
        <color theme="1"/>
        <rFont val="Arial Narrow"/>
        <charset val="134"/>
      </rPr>
      <t>5</t>
    </r>
    <r>
      <rPr>
        <sz val="8"/>
        <color theme="1"/>
        <rFont val="宋体"/>
        <charset val="134"/>
      </rPr>
      <t>箱编织袋</t>
    </r>
    <r>
      <rPr>
        <sz val="8"/>
        <color theme="1"/>
        <rFont val="Arial Narrow"/>
        <charset val="134"/>
      </rPr>
      <t>20000</t>
    </r>
    <r>
      <rPr>
        <sz val="8"/>
        <color theme="1"/>
        <rFont val="宋体"/>
        <charset val="134"/>
      </rPr>
      <t>个饼子</t>
    </r>
    <r>
      <rPr>
        <sz val="8"/>
        <color theme="1"/>
        <rFont val="Arial Narrow"/>
        <charset val="134"/>
      </rPr>
      <t>120</t>
    </r>
    <r>
      <rPr>
        <sz val="8"/>
        <color theme="1"/>
        <rFont val="宋体"/>
        <charset val="134"/>
      </rPr>
      <t>个冲锋衣</t>
    </r>
    <r>
      <rPr>
        <sz val="8"/>
        <color theme="1"/>
        <rFont val="Arial Narrow"/>
        <charset val="134"/>
      </rPr>
      <t>102</t>
    </r>
    <r>
      <rPr>
        <sz val="8"/>
        <color theme="1"/>
        <rFont val="宋体"/>
        <charset val="134"/>
      </rPr>
      <t>件抽水泵</t>
    </r>
    <r>
      <rPr>
        <sz val="8"/>
        <color theme="1"/>
        <rFont val="Arial Narrow"/>
        <charset val="134"/>
      </rPr>
      <t>5</t>
    </r>
    <r>
      <rPr>
        <sz val="8"/>
        <color theme="1"/>
        <rFont val="宋体"/>
        <charset val="134"/>
      </rPr>
      <t>台大米</t>
    </r>
    <r>
      <rPr>
        <sz val="8"/>
        <color theme="1"/>
        <rFont val="Arial Narrow"/>
        <charset val="134"/>
      </rPr>
      <t>79</t>
    </r>
    <r>
      <rPr>
        <sz val="8"/>
        <color theme="1"/>
        <rFont val="宋体"/>
        <charset val="134"/>
      </rPr>
      <t>袋蛋肠</t>
    </r>
    <r>
      <rPr>
        <sz val="8"/>
        <color theme="1"/>
        <rFont val="Arial Narrow"/>
        <charset val="134"/>
      </rPr>
      <t>50</t>
    </r>
    <r>
      <rPr>
        <sz val="8"/>
        <color theme="1"/>
        <rFont val="宋体"/>
        <charset val="134"/>
      </rPr>
      <t>箱电热</t>
    </r>
    <r>
      <rPr>
        <sz val="8"/>
        <color theme="1"/>
        <rFont val="Arial Narrow"/>
        <charset val="134"/>
      </rPr>
      <t>12</t>
    </r>
    <r>
      <rPr>
        <sz val="8"/>
        <color theme="1"/>
        <rFont val="宋体"/>
        <charset val="134"/>
      </rPr>
      <t>条方便面</t>
    </r>
    <r>
      <rPr>
        <sz val="8"/>
        <color theme="1"/>
        <rFont val="Arial Narrow"/>
        <charset val="134"/>
      </rPr>
      <t>2317</t>
    </r>
    <r>
      <rPr>
        <sz val="8"/>
        <color theme="1"/>
        <rFont val="宋体"/>
        <charset val="134"/>
      </rPr>
      <t>箱防护服</t>
    </r>
    <r>
      <rPr>
        <sz val="8"/>
        <color theme="1"/>
        <rFont val="Arial Narrow"/>
        <charset val="134"/>
      </rPr>
      <t>400</t>
    </r>
    <r>
      <rPr>
        <sz val="8"/>
        <color theme="1"/>
        <rFont val="宋体"/>
        <charset val="134"/>
      </rPr>
      <t>件糕点</t>
    </r>
    <r>
      <rPr>
        <sz val="8"/>
        <color theme="1"/>
        <rFont val="Arial Narrow"/>
        <charset val="134"/>
      </rPr>
      <t>41</t>
    </r>
    <r>
      <rPr>
        <sz val="8"/>
        <color theme="1"/>
        <rFont val="宋体"/>
        <charset val="134"/>
      </rPr>
      <t>箱急救包</t>
    </r>
    <r>
      <rPr>
        <sz val="8"/>
        <color theme="1"/>
        <rFont val="Arial Narrow"/>
        <charset val="134"/>
      </rPr>
      <t>25</t>
    </r>
    <r>
      <rPr>
        <sz val="8"/>
        <color theme="1"/>
        <rFont val="宋体"/>
        <charset val="134"/>
      </rPr>
      <t>个家庭包</t>
    </r>
    <r>
      <rPr>
        <sz val="8"/>
        <color theme="1"/>
        <rFont val="Arial Narrow"/>
        <charset val="134"/>
      </rPr>
      <t>11</t>
    </r>
    <r>
      <rPr>
        <sz val="8"/>
        <color theme="1"/>
        <rFont val="宋体"/>
        <charset val="134"/>
      </rPr>
      <t>箱健力宝</t>
    </r>
    <r>
      <rPr>
        <sz val="8"/>
        <color theme="1"/>
        <rFont val="Arial Narrow"/>
        <charset val="134"/>
      </rPr>
      <t>11</t>
    </r>
    <r>
      <rPr>
        <sz val="8"/>
        <color theme="1"/>
        <rFont val="宋体"/>
        <charset val="134"/>
      </rPr>
      <t>箱军大衣</t>
    </r>
    <r>
      <rPr>
        <sz val="8"/>
        <color theme="1"/>
        <rFont val="Arial Narrow"/>
        <charset val="134"/>
      </rPr>
      <t>4</t>
    </r>
    <r>
      <rPr>
        <sz val="8"/>
        <color theme="1"/>
        <rFont val="宋体"/>
        <charset val="134"/>
      </rPr>
      <t>包军大衣</t>
    </r>
    <r>
      <rPr>
        <sz val="8"/>
        <color theme="1"/>
        <rFont val="Arial Narrow"/>
        <charset val="134"/>
      </rPr>
      <t>1470</t>
    </r>
    <r>
      <rPr>
        <sz val="8"/>
        <color theme="1"/>
        <rFont val="宋体"/>
        <charset val="134"/>
      </rPr>
      <t>件康师傅</t>
    </r>
    <r>
      <rPr>
        <sz val="8"/>
        <color theme="1"/>
        <rFont val="Arial Narrow"/>
        <charset val="134"/>
      </rPr>
      <t>+</t>
    </r>
    <r>
      <rPr>
        <sz val="8"/>
        <color theme="1"/>
        <rFont val="宋体"/>
        <charset val="134"/>
      </rPr>
      <t>（</t>
    </r>
    <r>
      <rPr>
        <sz val="8"/>
        <color theme="1"/>
        <rFont val="Arial Narrow"/>
        <charset val="134"/>
      </rPr>
      <t>3+2</t>
    </r>
    <r>
      <rPr>
        <sz val="8"/>
        <color theme="1"/>
        <rFont val="宋体"/>
        <charset val="134"/>
      </rPr>
      <t>）饼干</t>
    </r>
    <r>
      <rPr>
        <sz val="8"/>
        <color theme="1"/>
        <rFont val="Arial Narrow"/>
        <charset val="134"/>
      </rPr>
      <t>20</t>
    </r>
    <r>
      <rPr>
        <sz val="8"/>
        <color theme="1"/>
        <rFont val="宋体"/>
        <charset val="134"/>
      </rPr>
      <t>箱口罩</t>
    </r>
    <r>
      <rPr>
        <sz val="8"/>
        <color theme="1"/>
        <rFont val="Arial Narrow"/>
        <charset val="134"/>
      </rPr>
      <t>2</t>
    </r>
    <r>
      <rPr>
        <sz val="8"/>
        <color theme="1"/>
        <rFont val="宋体"/>
        <charset val="134"/>
      </rPr>
      <t>箱口罩</t>
    </r>
    <r>
      <rPr>
        <sz val="8"/>
        <color theme="1"/>
        <rFont val="Arial Narrow"/>
        <charset val="134"/>
      </rPr>
      <t>20000</t>
    </r>
    <r>
      <rPr>
        <sz val="8"/>
        <color theme="1"/>
        <rFont val="宋体"/>
        <charset val="134"/>
      </rPr>
      <t>只矿泉水</t>
    </r>
    <r>
      <rPr>
        <sz val="8"/>
        <color theme="1"/>
        <rFont val="Arial Narrow"/>
        <charset val="134"/>
      </rPr>
      <t>2245</t>
    </r>
    <r>
      <rPr>
        <sz val="8"/>
        <color theme="1"/>
        <rFont val="宋体"/>
        <charset val="134"/>
      </rPr>
      <t>箱脸盆</t>
    </r>
    <r>
      <rPr>
        <sz val="8"/>
        <color theme="1"/>
        <rFont val="Arial Narrow"/>
        <charset val="134"/>
      </rPr>
      <t>200</t>
    </r>
    <r>
      <rPr>
        <sz val="8"/>
        <color theme="1"/>
        <rFont val="宋体"/>
        <charset val="134"/>
      </rPr>
      <t>个麻花</t>
    </r>
    <r>
      <rPr>
        <sz val="8"/>
        <color theme="1"/>
        <rFont val="Arial Narrow"/>
        <charset val="134"/>
      </rPr>
      <t>8</t>
    </r>
    <r>
      <rPr>
        <sz val="8"/>
        <color theme="1"/>
        <rFont val="宋体"/>
        <charset val="134"/>
      </rPr>
      <t>箱馒头</t>
    </r>
    <r>
      <rPr>
        <sz val="8"/>
        <color theme="1"/>
        <rFont val="Arial Narrow"/>
        <charset val="134"/>
      </rPr>
      <t>13</t>
    </r>
    <r>
      <rPr>
        <sz val="8"/>
        <color theme="1"/>
        <rFont val="宋体"/>
        <charset val="134"/>
      </rPr>
      <t>袋馒头</t>
    </r>
    <r>
      <rPr>
        <sz val="8"/>
        <color theme="1"/>
        <rFont val="Arial Narrow"/>
        <charset val="134"/>
      </rPr>
      <t>1</t>
    </r>
    <r>
      <rPr>
        <sz val="8"/>
        <color theme="1"/>
        <rFont val="宋体"/>
        <charset val="134"/>
      </rPr>
      <t>箱毛巾</t>
    </r>
    <r>
      <rPr>
        <sz val="8"/>
        <color theme="1"/>
        <rFont val="Arial Narrow"/>
        <charset val="134"/>
      </rPr>
      <t>1000</t>
    </r>
    <r>
      <rPr>
        <sz val="8"/>
        <color theme="1"/>
        <rFont val="宋体"/>
        <charset val="134"/>
      </rPr>
      <t>条米</t>
    </r>
    <r>
      <rPr>
        <sz val="8"/>
        <color theme="1"/>
        <rFont val="Arial Narrow"/>
        <charset val="134"/>
      </rPr>
      <t>132</t>
    </r>
    <r>
      <rPr>
        <sz val="8"/>
        <color theme="1"/>
        <rFont val="宋体"/>
        <charset val="134"/>
      </rPr>
      <t>袋棉被</t>
    </r>
    <r>
      <rPr>
        <sz val="8"/>
        <color theme="1"/>
        <rFont val="Arial Narrow"/>
        <charset val="134"/>
      </rPr>
      <t>100</t>
    </r>
    <r>
      <rPr>
        <sz val="8"/>
        <color theme="1"/>
        <rFont val="宋体"/>
        <charset val="134"/>
      </rPr>
      <t>套棉被</t>
    </r>
    <r>
      <rPr>
        <sz val="8"/>
        <color theme="1"/>
        <rFont val="Arial Narrow"/>
        <charset val="134"/>
      </rPr>
      <t>220</t>
    </r>
    <r>
      <rPr>
        <sz val="8"/>
        <color theme="1"/>
        <rFont val="宋体"/>
        <charset val="134"/>
      </rPr>
      <t>条棉鞋</t>
    </r>
    <r>
      <rPr>
        <sz val="8"/>
        <color theme="1"/>
        <rFont val="Arial Narrow"/>
        <charset val="134"/>
      </rPr>
      <t>30</t>
    </r>
    <r>
      <rPr>
        <sz val="8"/>
        <color theme="1"/>
        <rFont val="宋体"/>
        <charset val="134"/>
      </rPr>
      <t>双棉衣</t>
    </r>
    <r>
      <rPr>
        <sz val="8"/>
        <color theme="1"/>
        <rFont val="Arial Narrow"/>
        <charset val="134"/>
      </rPr>
      <t>38</t>
    </r>
    <r>
      <rPr>
        <sz val="8"/>
        <color theme="1"/>
        <rFont val="宋体"/>
        <charset val="134"/>
      </rPr>
      <t>件面</t>
    </r>
    <r>
      <rPr>
        <sz val="8"/>
        <color theme="1"/>
        <rFont val="Arial Narrow"/>
        <charset val="134"/>
      </rPr>
      <t>565</t>
    </r>
    <r>
      <rPr>
        <sz val="8"/>
        <color theme="1"/>
        <rFont val="宋体"/>
        <charset val="134"/>
      </rPr>
      <t>袋面包</t>
    </r>
    <r>
      <rPr>
        <sz val="8"/>
        <color theme="1"/>
        <rFont val="Arial Narrow"/>
        <charset val="134"/>
      </rPr>
      <t>140</t>
    </r>
    <r>
      <rPr>
        <sz val="8"/>
        <color theme="1"/>
        <rFont val="宋体"/>
        <charset val="134"/>
      </rPr>
      <t>袋面包</t>
    </r>
    <r>
      <rPr>
        <sz val="8"/>
        <color theme="1"/>
        <rFont val="Arial Narrow"/>
        <charset val="134"/>
      </rPr>
      <t>185</t>
    </r>
    <r>
      <rPr>
        <sz val="8"/>
        <color theme="1"/>
        <rFont val="宋体"/>
        <charset val="134"/>
      </rPr>
      <t>箱奶</t>
    </r>
    <r>
      <rPr>
        <sz val="8"/>
        <color theme="1"/>
        <rFont val="Arial Narrow"/>
        <charset val="134"/>
      </rPr>
      <t>860</t>
    </r>
    <r>
      <rPr>
        <sz val="8"/>
        <color theme="1"/>
        <rFont val="宋体"/>
        <charset val="134"/>
      </rPr>
      <t>箱奶粉</t>
    </r>
    <r>
      <rPr>
        <sz val="8"/>
        <color theme="1"/>
        <rFont val="Arial Narrow"/>
        <charset val="134"/>
      </rPr>
      <t>30</t>
    </r>
    <r>
      <rPr>
        <sz val="8"/>
        <color theme="1"/>
        <rFont val="宋体"/>
        <charset val="134"/>
      </rPr>
      <t>箱尿不湿</t>
    </r>
    <r>
      <rPr>
        <sz val="8"/>
        <color theme="1"/>
        <rFont val="Arial Narrow"/>
        <charset val="134"/>
      </rPr>
      <t>1</t>
    </r>
    <r>
      <rPr>
        <sz val="8"/>
        <color theme="1"/>
        <rFont val="宋体"/>
        <charset val="134"/>
      </rPr>
      <t>袋喷雾器</t>
    </r>
    <r>
      <rPr>
        <sz val="8"/>
        <color theme="1"/>
        <rFont val="Arial Narrow"/>
        <charset val="134"/>
      </rPr>
      <t>20</t>
    </r>
    <r>
      <rPr>
        <sz val="8"/>
        <color theme="1"/>
        <rFont val="宋体"/>
        <charset val="134"/>
      </rPr>
      <t>个湿巾</t>
    </r>
    <r>
      <rPr>
        <sz val="8"/>
        <color theme="1"/>
        <rFont val="Arial Narrow"/>
        <charset val="134"/>
      </rPr>
      <t>2</t>
    </r>
    <r>
      <rPr>
        <sz val="8"/>
        <color theme="1"/>
        <rFont val="宋体"/>
        <charset val="134"/>
      </rPr>
      <t>箱手电筒</t>
    </r>
    <r>
      <rPr>
        <sz val="8"/>
        <color theme="1"/>
        <rFont val="Arial Narrow"/>
        <charset val="134"/>
      </rPr>
      <t>120</t>
    </r>
    <r>
      <rPr>
        <sz val="8"/>
        <color theme="1"/>
        <rFont val="宋体"/>
        <charset val="134"/>
      </rPr>
      <t>个手套</t>
    </r>
    <r>
      <rPr>
        <sz val="8"/>
        <color theme="1"/>
        <rFont val="Arial Narrow"/>
        <charset val="134"/>
      </rPr>
      <t>4310</t>
    </r>
    <r>
      <rPr>
        <sz val="8"/>
        <color theme="1"/>
        <rFont val="宋体"/>
        <charset val="134"/>
      </rPr>
      <t>双蔬菜</t>
    </r>
    <r>
      <rPr>
        <sz val="8"/>
        <color theme="1"/>
        <rFont val="Arial Narrow"/>
        <charset val="134"/>
      </rPr>
      <t>31</t>
    </r>
    <r>
      <rPr>
        <sz val="8"/>
        <color theme="1"/>
        <rFont val="宋体"/>
        <charset val="134"/>
      </rPr>
      <t>箱水</t>
    </r>
    <r>
      <rPr>
        <sz val="8"/>
        <color theme="1"/>
        <rFont val="Arial Narrow"/>
        <charset val="134"/>
      </rPr>
      <t>1171</t>
    </r>
    <r>
      <rPr>
        <sz val="8"/>
        <color theme="1"/>
        <rFont val="宋体"/>
        <charset val="134"/>
      </rPr>
      <t>件水泵</t>
    </r>
    <r>
      <rPr>
        <sz val="8"/>
        <color theme="1"/>
        <rFont val="Arial Narrow"/>
        <charset val="134"/>
      </rPr>
      <t>11</t>
    </r>
    <r>
      <rPr>
        <sz val="8"/>
        <color theme="1"/>
        <rFont val="宋体"/>
        <charset val="134"/>
      </rPr>
      <t>台水果</t>
    </r>
    <r>
      <rPr>
        <sz val="8"/>
        <color theme="1"/>
        <rFont val="Arial Narrow"/>
        <charset val="134"/>
      </rPr>
      <t>18</t>
    </r>
    <r>
      <rPr>
        <sz val="8"/>
        <color theme="1"/>
        <rFont val="宋体"/>
        <charset val="134"/>
      </rPr>
      <t>箱睡袋</t>
    </r>
    <r>
      <rPr>
        <sz val="8"/>
        <color theme="1"/>
        <rFont val="Arial Narrow"/>
        <charset val="134"/>
      </rPr>
      <t>40</t>
    </r>
    <r>
      <rPr>
        <sz val="8"/>
        <color theme="1"/>
        <rFont val="宋体"/>
        <charset val="134"/>
      </rPr>
      <t>个酸奶</t>
    </r>
    <r>
      <rPr>
        <sz val="8"/>
        <color theme="1"/>
        <rFont val="Arial Narrow"/>
        <charset val="134"/>
      </rPr>
      <t>30</t>
    </r>
    <r>
      <rPr>
        <sz val="8"/>
        <color theme="1"/>
        <rFont val="宋体"/>
        <charset val="134"/>
      </rPr>
      <t>箱铁锹</t>
    </r>
    <r>
      <rPr>
        <sz val="8"/>
        <color theme="1"/>
        <rFont val="Arial Narrow"/>
        <charset val="134"/>
      </rPr>
      <t>49</t>
    </r>
    <r>
      <rPr>
        <sz val="8"/>
        <color theme="1"/>
        <rFont val="宋体"/>
        <charset val="134"/>
      </rPr>
      <t>把童装</t>
    </r>
    <r>
      <rPr>
        <sz val="8"/>
        <color theme="1"/>
        <rFont val="Arial Narrow"/>
        <charset val="134"/>
      </rPr>
      <t>61</t>
    </r>
    <r>
      <rPr>
        <sz val="8"/>
        <color theme="1"/>
        <rFont val="宋体"/>
        <charset val="134"/>
      </rPr>
      <t>件袜子</t>
    </r>
    <r>
      <rPr>
        <sz val="8"/>
        <color theme="1"/>
        <rFont val="Arial Narrow"/>
        <charset val="134"/>
      </rPr>
      <t>360</t>
    </r>
    <r>
      <rPr>
        <sz val="8"/>
        <color theme="1"/>
        <rFont val="宋体"/>
        <charset val="134"/>
      </rPr>
      <t>双卫生巾</t>
    </r>
    <r>
      <rPr>
        <sz val="8"/>
        <color theme="1"/>
        <rFont val="Arial Narrow"/>
        <charset val="134"/>
      </rPr>
      <t>11</t>
    </r>
    <r>
      <rPr>
        <sz val="8"/>
        <color theme="1"/>
        <rFont val="宋体"/>
        <charset val="134"/>
      </rPr>
      <t>包洗手液</t>
    </r>
    <r>
      <rPr>
        <sz val="8"/>
        <color theme="1"/>
        <rFont val="Arial Narrow"/>
        <charset val="134"/>
      </rPr>
      <t>14</t>
    </r>
    <r>
      <rPr>
        <sz val="8"/>
        <color theme="1"/>
        <rFont val="宋体"/>
        <charset val="134"/>
      </rPr>
      <t>箱洗漱用品</t>
    </r>
    <r>
      <rPr>
        <sz val="8"/>
        <color theme="1"/>
        <rFont val="Arial Narrow"/>
        <charset val="134"/>
      </rPr>
      <t>180</t>
    </r>
    <r>
      <rPr>
        <sz val="8"/>
        <color theme="1"/>
        <rFont val="宋体"/>
        <charset val="134"/>
      </rPr>
      <t>个洗漱用品</t>
    </r>
    <r>
      <rPr>
        <sz val="8"/>
        <color theme="1"/>
        <rFont val="Arial Narrow"/>
        <charset val="134"/>
      </rPr>
      <t>90</t>
    </r>
    <r>
      <rPr>
        <sz val="8"/>
        <color theme="1"/>
        <rFont val="宋体"/>
        <charset val="134"/>
      </rPr>
      <t>块洗漱用品</t>
    </r>
    <r>
      <rPr>
        <sz val="8"/>
        <color theme="1"/>
        <rFont val="Arial Narrow"/>
        <charset val="134"/>
      </rPr>
      <t>90</t>
    </r>
    <r>
      <rPr>
        <sz val="8"/>
        <color theme="1"/>
        <rFont val="宋体"/>
        <charset val="134"/>
      </rPr>
      <t>条下水裤</t>
    </r>
    <r>
      <rPr>
        <sz val="8"/>
        <color theme="1"/>
        <rFont val="Arial Narrow"/>
        <charset val="134"/>
      </rPr>
      <t>30</t>
    </r>
    <r>
      <rPr>
        <sz val="8"/>
        <color theme="1"/>
        <rFont val="宋体"/>
        <charset val="134"/>
      </rPr>
      <t>条香肠</t>
    </r>
    <r>
      <rPr>
        <sz val="8"/>
        <color theme="1"/>
        <rFont val="Arial Narrow"/>
        <charset val="134"/>
      </rPr>
      <t>10</t>
    </r>
    <r>
      <rPr>
        <sz val="8"/>
        <color theme="1"/>
        <rFont val="宋体"/>
        <charset val="134"/>
      </rPr>
      <t>箱消毒液</t>
    </r>
    <r>
      <rPr>
        <sz val="8"/>
        <color theme="1"/>
        <rFont val="Arial Narrow"/>
        <charset val="134"/>
      </rPr>
      <t>10</t>
    </r>
    <r>
      <rPr>
        <sz val="8"/>
        <color theme="1"/>
        <rFont val="宋体"/>
        <charset val="134"/>
      </rPr>
      <t>件消毒液</t>
    </r>
    <r>
      <rPr>
        <sz val="8"/>
        <color theme="1"/>
        <rFont val="Arial Narrow"/>
        <charset val="134"/>
      </rPr>
      <t>580</t>
    </r>
    <r>
      <rPr>
        <sz val="8"/>
        <color theme="1"/>
        <rFont val="宋体"/>
        <charset val="134"/>
      </rPr>
      <t>斤消毒液</t>
    </r>
    <r>
      <rPr>
        <sz val="8"/>
        <color theme="1"/>
        <rFont val="Arial Narrow"/>
        <charset val="134"/>
      </rPr>
      <t>32</t>
    </r>
    <r>
      <rPr>
        <sz val="8"/>
        <color theme="1"/>
        <rFont val="宋体"/>
        <charset val="134"/>
      </rPr>
      <t>桶消毒液</t>
    </r>
    <r>
      <rPr>
        <sz val="8"/>
        <color theme="1"/>
        <rFont val="Arial Narrow"/>
        <charset val="134"/>
      </rPr>
      <t>3</t>
    </r>
    <r>
      <rPr>
        <sz val="8"/>
        <color theme="1"/>
        <rFont val="宋体"/>
        <charset val="134"/>
      </rPr>
      <t>箱小洋人</t>
    </r>
    <r>
      <rPr>
        <sz val="8"/>
        <color theme="1"/>
        <rFont val="Arial Narrow"/>
        <charset val="134"/>
      </rPr>
      <t>70</t>
    </r>
    <r>
      <rPr>
        <sz val="8"/>
        <color theme="1"/>
        <rFont val="宋体"/>
        <charset val="134"/>
      </rPr>
      <t>箱小洋人</t>
    </r>
    <r>
      <rPr>
        <sz val="8"/>
        <color theme="1"/>
        <rFont val="Arial Narrow"/>
        <charset val="134"/>
      </rPr>
      <t>/</t>
    </r>
    <r>
      <rPr>
        <sz val="8"/>
        <color theme="1"/>
        <rFont val="宋体"/>
        <charset val="134"/>
      </rPr>
      <t>豆奶</t>
    </r>
    <r>
      <rPr>
        <sz val="8"/>
        <color theme="1"/>
        <rFont val="Arial Narrow"/>
        <charset val="134"/>
      </rPr>
      <t>86</t>
    </r>
    <r>
      <rPr>
        <sz val="8"/>
        <color theme="1"/>
        <rFont val="宋体"/>
        <charset val="134"/>
      </rPr>
      <t>箱盐</t>
    </r>
    <r>
      <rPr>
        <sz val="8"/>
        <color theme="1"/>
        <rFont val="Arial Narrow"/>
        <charset val="134"/>
      </rPr>
      <t>2</t>
    </r>
    <r>
      <rPr>
        <sz val="8"/>
        <color theme="1"/>
        <rFont val="宋体"/>
        <charset val="134"/>
      </rPr>
      <t>袋药品</t>
    </r>
    <r>
      <rPr>
        <sz val="8"/>
        <color theme="1"/>
        <rFont val="Arial Narrow"/>
        <charset val="134"/>
      </rPr>
      <t>2</t>
    </r>
    <r>
      <rPr>
        <sz val="8"/>
        <color theme="1"/>
        <rFont val="宋体"/>
        <charset val="134"/>
      </rPr>
      <t>箱衣服</t>
    </r>
    <r>
      <rPr>
        <sz val="8"/>
        <color theme="1"/>
        <rFont val="Arial Narrow"/>
        <charset val="134"/>
      </rPr>
      <t>60</t>
    </r>
    <r>
      <rPr>
        <sz val="8"/>
        <color theme="1"/>
        <rFont val="宋体"/>
        <charset val="134"/>
      </rPr>
      <t>件饮料</t>
    </r>
    <r>
      <rPr>
        <sz val="8"/>
        <color theme="1"/>
        <rFont val="Arial Narrow"/>
        <charset val="134"/>
      </rPr>
      <t>38</t>
    </r>
    <r>
      <rPr>
        <sz val="8"/>
        <color theme="1"/>
        <rFont val="宋体"/>
        <charset val="134"/>
      </rPr>
      <t>箱饮料（五红汤）</t>
    </r>
    <r>
      <rPr>
        <sz val="8"/>
        <color theme="1"/>
        <rFont val="Arial Narrow"/>
        <charset val="134"/>
      </rPr>
      <t>2</t>
    </r>
    <r>
      <rPr>
        <sz val="8"/>
        <color theme="1"/>
        <rFont val="宋体"/>
        <charset val="134"/>
      </rPr>
      <t>箱油</t>
    </r>
    <r>
      <rPr>
        <sz val="8"/>
        <color theme="1"/>
        <rFont val="Arial Narrow"/>
        <charset val="134"/>
      </rPr>
      <t>345</t>
    </r>
    <r>
      <rPr>
        <sz val="8"/>
        <color theme="1"/>
        <rFont val="宋体"/>
        <charset val="134"/>
      </rPr>
      <t>桶鱼罐头</t>
    </r>
    <r>
      <rPr>
        <sz val="8"/>
        <color theme="1"/>
        <rFont val="Arial Narrow"/>
        <charset val="134"/>
      </rPr>
      <t>15</t>
    </r>
    <r>
      <rPr>
        <sz val="8"/>
        <color theme="1"/>
        <rFont val="宋体"/>
        <charset val="134"/>
      </rPr>
      <t>箱雨鞋</t>
    </r>
    <r>
      <rPr>
        <sz val="8"/>
        <color theme="1"/>
        <rFont val="Arial Narrow"/>
        <charset val="134"/>
      </rPr>
      <t>1388</t>
    </r>
    <r>
      <rPr>
        <sz val="8"/>
        <color theme="1"/>
        <rFont val="宋体"/>
        <charset val="134"/>
      </rPr>
      <t>双雨鞋</t>
    </r>
    <r>
      <rPr>
        <sz val="8"/>
        <color theme="1"/>
        <rFont val="Arial Narrow"/>
        <charset val="134"/>
      </rPr>
      <t>1</t>
    </r>
    <r>
      <rPr>
        <sz val="8"/>
        <color theme="1"/>
        <rFont val="宋体"/>
        <charset val="134"/>
      </rPr>
      <t>箱雨衣</t>
    </r>
    <r>
      <rPr>
        <sz val="8"/>
        <color theme="1"/>
        <rFont val="Arial Narrow"/>
        <charset val="134"/>
      </rPr>
      <t>702</t>
    </r>
    <r>
      <rPr>
        <sz val="8"/>
        <color theme="1"/>
        <rFont val="宋体"/>
        <charset val="134"/>
      </rPr>
      <t>件浴霸</t>
    </r>
    <r>
      <rPr>
        <sz val="8"/>
        <color theme="1"/>
        <rFont val="Arial Narrow"/>
        <charset val="134"/>
      </rPr>
      <t>30</t>
    </r>
    <r>
      <rPr>
        <sz val="8"/>
        <color theme="1"/>
        <rFont val="宋体"/>
        <charset val="134"/>
      </rPr>
      <t>个运动鞋</t>
    </r>
    <r>
      <rPr>
        <sz val="8"/>
        <color theme="1"/>
        <rFont val="Arial Narrow"/>
        <charset val="134"/>
      </rPr>
      <t>100</t>
    </r>
    <r>
      <rPr>
        <sz val="8"/>
        <color theme="1"/>
        <rFont val="宋体"/>
        <charset val="134"/>
      </rPr>
      <t>双照明灯</t>
    </r>
    <r>
      <rPr>
        <sz val="8"/>
        <color theme="1"/>
        <rFont val="Arial Narrow"/>
        <charset val="134"/>
      </rPr>
      <t>360</t>
    </r>
    <r>
      <rPr>
        <sz val="8"/>
        <color theme="1"/>
        <rFont val="宋体"/>
        <charset val="134"/>
      </rPr>
      <t>个枕头</t>
    </r>
    <r>
      <rPr>
        <sz val="8"/>
        <color theme="1"/>
        <rFont val="Arial Narrow"/>
        <charset val="134"/>
      </rPr>
      <t>140</t>
    </r>
    <r>
      <rPr>
        <sz val="8"/>
        <color theme="1"/>
        <rFont val="宋体"/>
        <charset val="134"/>
      </rPr>
      <t>个植物生长调节剂</t>
    </r>
    <r>
      <rPr>
        <sz val="8"/>
        <color theme="1"/>
        <rFont val="Arial Narrow"/>
        <charset val="134"/>
      </rPr>
      <t>100</t>
    </r>
    <r>
      <rPr>
        <sz val="8"/>
        <color theme="1"/>
        <rFont val="宋体"/>
        <charset val="134"/>
      </rPr>
      <t>箱纸</t>
    </r>
    <r>
      <rPr>
        <sz val="8"/>
        <color theme="1"/>
        <rFont val="Arial Narrow"/>
        <charset val="134"/>
      </rPr>
      <t>100</t>
    </r>
    <r>
      <rPr>
        <sz val="8"/>
        <color theme="1"/>
        <rFont val="宋体"/>
        <charset val="134"/>
      </rPr>
      <t>提纸杯</t>
    </r>
    <r>
      <rPr>
        <sz val="8"/>
        <color theme="1"/>
        <rFont val="Arial Narrow"/>
        <charset val="134"/>
      </rPr>
      <t>11</t>
    </r>
    <r>
      <rPr>
        <sz val="8"/>
        <color theme="1"/>
        <rFont val="宋体"/>
        <charset val="134"/>
      </rPr>
      <t>箱竹板床</t>
    </r>
    <r>
      <rPr>
        <sz val="8"/>
        <color theme="1"/>
        <rFont val="Arial Narrow"/>
        <charset val="134"/>
      </rPr>
      <t>10</t>
    </r>
    <r>
      <rPr>
        <sz val="8"/>
        <color theme="1"/>
        <rFont val="宋体"/>
        <charset val="134"/>
      </rPr>
      <t>张自嗨锅</t>
    </r>
    <r>
      <rPr>
        <sz val="8"/>
        <color theme="1"/>
        <rFont val="Arial Narrow"/>
        <charset val="134"/>
      </rPr>
      <t>600</t>
    </r>
    <r>
      <rPr>
        <sz val="8"/>
        <color theme="1"/>
        <rFont val="宋体"/>
        <charset val="134"/>
      </rPr>
      <t>箱</t>
    </r>
  </si>
  <si>
    <r>
      <rPr>
        <sz val="8"/>
        <rFont val="宋体"/>
        <charset val="134"/>
      </rPr>
      <t>新绛横桥镇政府</t>
    </r>
  </si>
  <si>
    <r>
      <rPr>
        <sz val="8"/>
        <color theme="1"/>
        <rFont val="Arial Narrow"/>
        <charset val="134"/>
      </rPr>
      <t>3M</t>
    </r>
    <r>
      <rPr>
        <sz val="8"/>
        <color theme="1"/>
        <rFont val="宋体"/>
        <charset val="134"/>
      </rPr>
      <t>口罩</t>
    </r>
    <r>
      <rPr>
        <sz val="8"/>
        <color theme="1"/>
        <rFont val="Arial Narrow"/>
        <charset val="134"/>
      </rPr>
      <t>50</t>
    </r>
    <r>
      <rPr>
        <sz val="8"/>
        <color theme="1"/>
        <rFont val="宋体"/>
        <charset val="134"/>
      </rPr>
      <t>、</t>
    </r>
    <r>
      <rPr>
        <sz val="8"/>
        <color theme="1"/>
        <rFont val="Arial Narrow"/>
        <charset val="134"/>
      </rPr>
      <t>4</t>
    </r>
    <r>
      <rPr>
        <sz val="8"/>
        <color theme="1"/>
        <rFont val="宋体"/>
        <charset val="134"/>
      </rPr>
      <t>寸污水泵</t>
    </r>
    <r>
      <rPr>
        <sz val="8"/>
        <color theme="1"/>
        <rFont val="Arial Narrow"/>
        <charset val="134"/>
      </rPr>
      <t>5</t>
    </r>
    <r>
      <rPr>
        <sz val="8"/>
        <color theme="1"/>
        <rFont val="宋体"/>
        <charset val="134"/>
      </rPr>
      <t>、</t>
    </r>
    <r>
      <rPr>
        <sz val="8"/>
        <color theme="1"/>
        <rFont val="Arial Narrow"/>
        <charset val="134"/>
      </rPr>
      <t>84</t>
    </r>
    <r>
      <rPr>
        <sz val="8"/>
        <color theme="1"/>
        <rFont val="宋体"/>
        <charset val="134"/>
      </rPr>
      <t>消毒液</t>
    </r>
    <r>
      <rPr>
        <sz val="8"/>
        <color theme="1"/>
        <rFont val="Arial Narrow"/>
        <charset val="134"/>
      </rPr>
      <t>33</t>
    </r>
    <r>
      <rPr>
        <sz val="8"/>
        <color theme="1"/>
        <rFont val="宋体"/>
        <charset val="134"/>
      </rPr>
      <t>、</t>
    </r>
    <r>
      <rPr>
        <sz val="8"/>
        <color theme="1"/>
        <rFont val="Arial Narrow"/>
        <charset val="134"/>
      </rPr>
      <t>999</t>
    </r>
    <r>
      <rPr>
        <sz val="8"/>
        <color theme="1"/>
        <rFont val="宋体"/>
        <charset val="134"/>
      </rPr>
      <t>感冒灵颗粒</t>
    </r>
    <r>
      <rPr>
        <sz val="8"/>
        <color theme="1"/>
        <rFont val="Arial Narrow"/>
        <charset val="134"/>
      </rPr>
      <t>20</t>
    </r>
    <r>
      <rPr>
        <sz val="8"/>
        <color theme="1"/>
        <rFont val="宋体"/>
        <charset val="134"/>
      </rPr>
      <t>、</t>
    </r>
    <r>
      <rPr>
        <sz val="8"/>
        <color theme="1"/>
        <rFont val="Arial Narrow"/>
        <charset val="134"/>
      </rPr>
      <t>KN95</t>
    </r>
    <r>
      <rPr>
        <sz val="8"/>
        <color theme="1"/>
        <rFont val="宋体"/>
        <charset val="134"/>
      </rPr>
      <t>口罩</t>
    </r>
    <r>
      <rPr>
        <sz val="8"/>
        <color theme="1"/>
        <rFont val="Arial Narrow"/>
        <charset val="134"/>
      </rPr>
      <t>50</t>
    </r>
    <r>
      <rPr>
        <sz val="8"/>
        <color theme="1"/>
        <rFont val="宋体"/>
        <charset val="134"/>
      </rPr>
      <t>、板蓝根颗粒</t>
    </r>
    <r>
      <rPr>
        <sz val="8"/>
        <color theme="1"/>
        <rFont val="Arial Narrow"/>
        <charset val="134"/>
      </rPr>
      <t>10</t>
    </r>
    <r>
      <rPr>
        <sz val="8"/>
        <color theme="1"/>
        <rFont val="宋体"/>
        <charset val="134"/>
      </rPr>
      <t>、被褥</t>
    </r>
    <r>
      <rPr>
        <sz val="8"/>
        <color theme="1"/>
        <rFont val="Arial Narrow"/>
        <charset val="134"/>
      </rPr>
      <t>71</t>
    </r>
    <r>
      <rPr>
        <sz val="8"/>
        <color theme="1"/>
        <rFont val="宋体"/>
        <charset val="134"/>
      </rPr>
      <t>条被子</t>
    </r>
    <r>
      <rPr>
        <sz val="8"/>
        <color theme="1"/>
        <rFont val="Arial Narrow"/>
        <charset val="134"/>
      </rPr>
      <t>125</t>
    </r>
    <r>
      <rPr>
        <sz val="8"/>
        <color theme="1"/>
        <rFont val="宋体"/>
        <charset val="134"/>
      </rPr>
      <t>、簸箕</t>
    </r>
    <r>
      <rPr>
        <sz val="8"/>
        <color theme="1"/>
        <rFont val="Arial Narrow"/>
        <charset val="134"/>
      </rPr>
      <t>3</t>
    </r>
    <r>
      <rPr>
        <sz val="8"/>
        <color theme="1"/>
        <rFont val="宋体"/>
        <charset val="134"/>
      </rPr>
      <t>个、方便面</t>
    </r>
    <r>
      <rPr>
        <sz val="8"/>
        <color theme="1"/>
        <rFont val="Arial Narrow"/>
        <charset val="134"/>
      </rPr>
      <t>64</t>
    </r>
    <r>
      <rPr>
        <sz val="8"/>
        <color theme="1"/>
        <rFont val="宋体"/>
        <charset val="134"/>
      </rPr>
      <t>箱、糕点</t>
    </r>
    <r>
      <rPr>
        <sz val="8"/>
        <color theme="1"/>
        <rFont val="Arial Narrow"/>
        <charset val="134"/>
      </rPr>
      <t>27</t>
    </r>
    <r>
      <rPr>
        <sz val="8"/>
        <color theme="1"/>
        <rFont val="宋体"/>
        <charset val="134"/>
      </rPr>
      <t>盒、糕点</t>
    </r>
    <r>
      <rPr>
        <sz val="8"/>
        <color theme="1"/>
        <rFont val="Arial Narrow"/>
        <charset val="134"/>
      </rPr>
      <t>54</t>
    </r>
    <r>
      <rPr>
        <sz val="8"/>
        <color theme="1"/>
        <rFont val="宋体"/>
        <charset val="134"/>
      </rPr>
      <t>箱、火腿肠</t>
    </r>
    <r>
      <rPr>
        <sz val="8"/>
        <color theme="1"/>
        <rFont val="Arial Narrow"/>
        <charset val="134"/>
      </rPr>
      <t>10</t>
    </r>
    <r>
      <rPr>
        <sz val="8"/>
        <color theme="1"/>
        <rFont val="宋体"/>
        <charset val="134"/>
      </rPr>
      <t>箱、军大衣</t>
    </r>
    <r>
      <rPr>
        <sz val="8"/>
        <color theme="1"/>
        <rFont val="Arial Narrow"/>
        <charset val="134"/>
      </rPr>
      <t>320</t>
    </r>
    <r>
      <rPr>
        <sz val="8"/>
        <color theme="1"/>
        <rFont val="宋体"/>
        <charset val="134"/>
      </rPr>
      <t>、矿泉水</t>
    </r>
    <r>
      <rPr>
        <sz val="8"/>
        <color theme="1"/>
        <rFont val="Arial Narrow"/>
        <charset val="134"/>
      </rPr>
      <t>1100</t>
    </r>
    <r>
      <rPr>
        <sz val="8"/>
        <color theme="1"/>
        <rFont val="宋体"/>
        <charset val="134"/>
      </rPr>
      <t>、老饼坊</t>
    </r>
    <r>
      <rPr>
        <sz val="8"/>
        <color theme="1"/>
        <rFont val="Arial Narrow"/>
        <charset val="134"/>
      </rPr>
      <t>5</t>
    </r>
    <r>
      <rPr>
        <sz val="8"/>
        <color theme="1"/>
        <rFont val="宋体"/>
        <charset val="134"/>
      </rPr>
      <t>箱、脸盆</t>
    </r>
    <r>
      <rPr>
        <sz val="8"/>
        <color theme="1"/>
        <rFont val="Arial Narrow"/>
        <charset val="134"/>
      </rPr>
      <t>8</t>
    </r>
    <r>
      <rPr>
        <sz val="8"/>
        <color theme="1"/>
        <rFont val="宋体"/>
        <charset val="134"/>
      </rPr>
      <t>个麻花</t>
    </r>
    <r>
      <rPr>
        <sz val="8"/>
        <color theme="1"/>
        <rFont val="Arial Narrow"/>
        <charset val="134"/>
      </rPr>
      <t>6</t>
    </r>
    <r>
      <rPr>
        <sz val="8"/>
        <color theme="1"/>
        <rFont val="宋体"/>
        <charset val="134"/>
      </rPr>
      <t>箱、毛巾</t>
    </r>
    <r>
      <rPr>
        <sz val="8"/>
        <color theme="1"/>
        <rFont val="Arial Narrow"/>
        <charset val="134"/>
      </rPr>
      <t>5000</t>
    </r>
    <r>
      <rPr>
        <sz val="8"/>
        <color theme="1"/>
        <rFont val="宋体"/>
        <charset val="134"/>
      </rPr>
      <t>条、棉大衣</t>
    </r>
    <r>
      <rPr>
        <sz val="8"/>
        <color theme="1"/>
        <rFont val="Arial Narrow"/>
        <charset val="134"/>
      </rPr>
      <t>125</t>
    </r>
    <r>
      <rPr>
        <sz val="8"/>
        <color theme="1"/>
        <rFont val="宋体"/>
        <charset val="134"/>
      </rPr>
      <t>、湿巾</t>
    </r>
    <r>
      <rPr>
        <sz val="8"/>
        <color theme="1"/>
        <rFont val="Arial Narrow"/>
        <charset val="134"/>
      </rPr>
      <t>560</t>
    </r>
    <r>
      <rPr>
        <sz val="8"/>
        <color theme="1"/>
        <rFont val="宋体"/>
        <charset val="134"/>
      </rPr>
      <t>包、蔬菜水泵</t>
    </r>
    <r>
      <rPr>
        <sz val="8"/>
        <color theme="1"/>
        <rFont val="Arial Narrow"/>
        <charset val="134"/>
      </rPr>
      <t>5</t>
    </r>
    <r>
      <rPr>
        <sz val="8"/>
        <color theme="1"/>
        <rFont val="宋体"/>
        <charset val="134"/>
      </rPr>
      <t>台、水带</t>
    </r>
    <r>
      <rPr>
        <sz val="8"/>
        <color theme="1"/>
        <rFont val="Arial Narrow"/>
        <charset val="134"/>
      </rPr>
      <t>7</t>
    </r>
    <r>
      <rPr>
        <sz val="8"/>
        <color theme="1"/>
        <rFont val="宋体"/>
        <charset val="134"/>
      </rPr>
      <t>卷、水果</t>
    </r>
    <r>
      <rPr>
        <sz val="8"/>
        <color theme="1"/>
        <rFont val="Arial Narrow"/>
        <charset val="134"/>
      </rPr>
      <t>6</t>
    </r>
    <r>
      <rPr>
        <sz val="8"/>
        <color theme="1"/>
        <rFont val="宋体"/>
        <charset val="134"/>
      </rPr>
      <t>箱、酸奶</t>
    </r>
    <r>
      <rPr>
        <sz val="8"/>
        <color theme="1"/>
        <rFont val="Arial Narrow"/>
        <charset val="134"/>
      </rPr>
      <t>8</t>
    </r>
    <r>
      <rPr>
        <sz val="8"/>
        <color theme="1"/>
        <rFont val="宋体"/>
        <charset val="134"/>
      </rPr>
      <t>箱、笤帚</t>
    </r>
    <r>
      <rPr>
        <sz val="8"/>
        <color theme="1"/>
        <rFont val="Arial Narrow"/>
        <charset val="134"/>
      </rPr>
      <t>3</t>
    </r>
    <r>
      <rPr>
        <sz val="8"/>
        <color theme="1"/>
        <rFont val="宋体"/>
        <charset val="134"/>
      </rPr>
      <t>把、头灯</t>
    </r>
    <r>
      <rPr>
        <sz val="8"/>
        <color theme="1"/>
        <rFont val="Arial Narrow"/>
        <charset val="134"/>
      </rPr>
      <t>300</t>
    </r>
    <r>
      <rPr>
        <sz val="8"/>
        <color theme="1"/>
        <rFont val="宋体"/>
        <charset val="134"/>
      </rPr>
      <t>、卫生纸</t>
    </r>
    <r>
      <rPr>
        <sz val="8"/>
        <color theme="1"/>
        <rFont val="Arial Narrow"/>
        <charset val="134"/>
      </rPr>
      <t>5</t>
    </r>
    <r>
      <rPr>
        <sz val="8"/>
        <color theme="1"/>
        <rFont val="宋体"/>
        <charset val="134"/>
      </rPr>
      <t>包、下水裤</t>
    </r>
    <r>
      <rPr>
        <sz val="8"/>
        <color theme="1"/>
        <rFont val="Arial Narrow"/>
        <charset val="134"/>
      </rPr>
      <t>22</t>
    </r>
    <r>
      <rPr>
        <sz val="8"/>
        <color theme="1"/>
        <rFont val="宋体"/>
        <charset val="134"/>
      </rPr>
      <t>条、小毛巾</t>
    </r>
    <r>
      <rPr>
        <sz val="8"/>
        <color theme="1"/>
        <rFont val="Arial Narrow"/>
        <charset val="134"/>
      </rPr>
      <t>45</t>
    </r>
    <r>
      <rPr>
        <sz val="8"/>
        <color theme="1"/>
        <rFont val="宋体"/>
        <charset val="134"/>
      </rPr>
      <t>条、鞋</t>
    </r>
    <r>
      <rPr>
        <sz val="8"/>
        <color theme="1"/>
        <rFont val="Arial Narrow"/>
        <charset val="134"/>
      </rPr>
      <t>440</t>
    </r>
    <r>
      <rPr>
        <sz val="8"/>
        <color theme="1"/>
        <rFont val="宋体"/>
        <charset val="134"/>
      </rPr>
      <t>双、牙杯</t>
    </r>
    <r>
      <rPr>
        <sz val="8"/>
        <color theme="1"/>
        <rFont val="Arial Narrow"/>
        <charset val="134"/>
      </rPr>
      <t>337</t>
    </r>
    <r>
      <rPr>
        <sz val="8"/>
        <color theme="1"/>
        <rFont val="宋体"/>
        <charset val="134"/>
      </rPr>
      <t>个、牙膏</t>
    </r>
    <r>
      <rPr>
        <sz val="8"/>
        <color theme="1"/>
        <rFont val="Arial Narrow"/>
        <charset val="134"/>
      </rPr>
      <t>362</t>
    </r>
    <r>
      <rPr>
        <sz val="8"/>
        <color theme="1"/>
        <rFont val="宋体"/>
        <charset val="134"/>
      </rPr>
      <t>个、牙刷</t>
    </r>
    <r>
      <rPr>
        <sz val="8"/>
        <color theme="1"/>
        <rFont val="Arial Narrow"/>
        <charset val="134"/>
      </rPr>
      <t>680</t>
    </r>
    <r>
      <rPr>
        <sz val="8"/>
        <color theme="1"/>
        <rFont val="宋体"/>
        <charset val="134"/>
      </rPr>
      <t>个、衣服</t>
    </r>
    <r>
      <rPr>
        <sz val="8"/>
        <color theme="1"/>
        <rFont val="Arial Narrow"/>
        <charset val="134"/>
      </rPr>
      <t>469</t>
    </r>
    <r>
      <rPr>
        <sz val="8"/>
        <color theme="1"/>
        <rFont val="宋体"/>
        <charset val="134"/>
      </rPr>
      <t>件、雨鞋</t>
    </r>
    <r>
      <rPr>
        <sz val="8"/>
        <color theme="1"/>
        <rFont val="Arial Narrow"/>
        <charset val="134"/>
      </rPr>
      <t>322</t>
    </r>
    <r>
      <rPr>
        <sz val="8"/>
        <color theme="1"/>
        <rFont val="宋体"/>
        <charset val="134"/>
      </rPr>
      <t>双、雨衣</t>
    </r>
    <r>
      <rPr>
        <sz val="8"/>
        <color theme="1"/>
        <rFont val="Arial Narrow"/>
        <charset val="134"/>
      </rPr>
      <t>100</t>
    </r>
    <r>
      <rPr>
        <sz val="8"/>
        <color theme="1"/>
        <rFont val="宋体"/>
        <charset val="134"/>
      </rPr>
      <t>、榨菜</t>
    </r>
    <r>
      <rPr>
        <sz val="8"/>
        <color theme="1"/>
        <rFont val="Arial Narrow"/>
        <charset val="134"/>
      </rPr>
      <t>1</t>
    </r>
    <r>
      <rPr>
        <sz val="8"/>
        <color theme="1"/>
        <rFont val="宋体"/>
        <charset val="134"/>
      </rPr>
      <t>箱</t>
    </r>
  </si>
  <si>
    <r>
      <rPr>
        <sz val="8"/>
        <rFont val="宋体"/>
        <charset val="134"/>
      </rPr>
      <t>新绛红十字会</t>
    </r>
  </si>
  <si>
    <r>
      <rPr>
        <sz val="8"/>
        <color theme="1"/>
        <rFont val="宋体"/>
        <charset val="134"/>
      </rPr>
      <t>军大衣</t>
    </r>
    <r>
      <rPr>
        <sz val="8"/>
        <color theme="1"/>
        <rFont val="Arial Narrow"/>
        <charset val="134"/>
      </rPr>
      <t>15</t>
    </r>
    <r>
      <rPr>
        <sz val="8"/>
        <color theme="1"/>
        <rFont val="宋体"/>
        <charset val="134"/>
      </rPr>
      <t>件</t>
    </r>
    <r>
      <rPr>
        <sz val="8"/>
        <color theme="1"/>
        <rFont val="Arial Narrow"/>
        <charset val="134"/>
      </rPr>
      <t xml:space="preserve">
</t>
    </r>
    <r>
      <rPr>
        <sz val="8"/>
        <color theme="1"/>
        <rFont val="宋体"/>
        <charset val="134"/>
      </rPr>
      <t>雨鞋</t>
    </r>
    <r>
      <rPr>
        <sz val="8"/>
        <color theme="1"/>
        <rFont val="Arial Narrow"/>
        <charset val="134"/>
      </rPr>
      <t>20</t>
    </r>
    <r>
      <rPr>
        <sz val="8"/>
        <color theme="1"/>
        <rFont val="宋体"/>
        <charset val="134"/>
      </rPr>
      <t>双</t>
    </r>
  </si>
  <si>
    <r>
      <rPr>
        <sz val="8"/>
        <rFont val="宋体"/>
        <charset val="134"/>
      </rPr>
      <t>新绛机械厂</t>
    </r>
  </si>
  <si>
    <r>
      <rPr>
        <sz val="8"/>
        <color theme="1"/>
        <rFont val="宋体"/>
        <charset val="134"/>
      </rPr>
      <t>白菜</t>
    </r>
    <r>
      <rPr>
        <sz val="8"/>
        <color theme="1"/>
        <rFont val="Arial Narrow"/>
        <charset val="134"/>
      </rPr>
      <t>1037</t>
    </r>
    <r>
      <rPr>
        <sz val="8"/>
        <color theme="1"/>
        <rFont val="宋体"/>
        <charset val="134"/>
      </rPr>
      <t>抽水泵（带汽油机）</t>
    </r>
    <r>
      <rPr>
        <sz val="8"/>
        <color theme="1"/>
        <rFont val="Arial Narrow"/>
        <charset val="134"/>
      </rPr>
      <t>1</t>
    </r>
    <r>
      <rPr>
        <sz val="8"/>
        <color theme="1"/>
        <rFont val="宋体"/>
        <charset val="134"/>
      </rPr>
      <t>电缆</t>
    </r>
    <r>
      <rPr>
        <sz val="8"/>
        <color theme="1"/>
        <rFont val="Arial Narrow"/>
        <charset val="134"/>
      </rPr>
      <t>400</t>
    </r>
    <r>
      <rPr>
        <sz val="8"/>
        <color theme="1"/>
        <rFont val="宋体"/>
        <charset val="134"/>
      </rPr>
      <t>冬瓜</t>
    </r>
    <r>
      <rPr>
        <sz val="8"/>
        <color theme="1"/>
        <rFont val="Arial Narrow"/>
        <charset val="134"/>
      </rPr>
      <t>25</t>
    </r>
    <r>
      <rPr>
        <sz val="8"/>
        <color theme="1"/>
        <rFont val="宋体"/>
        <charset val="134"/>
      </rPr>
      <t>个方便面</t>
    </r>
    <r>
      <rPr>
        <sz val="8"/>
        <color theme="1"/>
        <rFont val="Arial Narrow"/>
        <charset val="134"/>
      </rPr>
      <t>15</t>
    </r>
    <r>
      <rPr>
        <sz val="8"/>
        <color theme="1"/>
        <rFont val="宋体"/>
        <charset val="134"/>
      </rPr>
      <t>件</t>
    </r>
    <r>
      <rPr>
        <sz val="8"/>
        <color theme="1"/>
        <rFont val="Arial Narrow"/>
        <charset val="134"/>
      </rPr>
      <t xml:space="preserve">
</t>
    </r>
    <r>
      <rPr>
        <sz val="8"/>
        <color theme="1"/>
        <rFont val="宋体"/>
        <charset val="134"/>
      </rPr>
      <t>高压清洗机</t>
    </r>
    <r>
      <rPr>
        <sz val="8"/>
        <color theme="1"/>
        <rFont val="Arial Narrow"/>
        <charset val="134"/>
      </rPr>
      <t>2</t>
    </r>
    <r>
      <rPr>
        <sz val="8"/>
        <color theme="1"/>
        <rFont val="宋体"/>
        <charset val="134"/>
      </rPr>
      <t>个糕点</t>
    </r>
    <r>
      <rPr>
        <sz val="8"/>
        <color theme="1"/>
        <rFont val="Arial Narrow"/>
        <charset val="134"/>
      </rPr>
      <t>26</t>
    </r>
    <r>
      <rPr>
        <sz val="8"/>
        <color theme="1"/>
        <rFont val="宋体"/>
        <charset val="134"/>
      </rPr>
      <t>箱口罩</t>
    </r>
    <r>
      <rPr>
        <sz val="8"/>
        <color theme="1"/>
        <rFont val="Arial Narrow"/>
        <charset val="134"/>
      </rPr>
      <t>11</t>
    </r>
    <r>
      <rPr>
        <sz val="8"/>
        <color theme="1"/>
        <rFont val="宋体"/>
        <charset val="134"/>
      </rPr>
      <t>包口罩</t>
    </r>
    <r>
      <rPr>
        <sz val="8"/>
        <color theme="1"/>
        <rFont val="Arial Narrow"/>
        <charset val="134"/>
      </rPr>
      <t>150</t>
    </r>
    <r>
      <rPr>
        <sz val="8"/>
        <color theme="1"/>
        <rFont val="宋体"/>
        <charset val="134"/>
      </rPr>
      <t>只矿泉水</t>
    </r>
    <r>
      <rPr>
        <sz val="8"/>
        <color theme="1"/>
        <rFont val="Arial Narrow"/>
        <charset val="134"/>
      </rPr>
      <t>600</t>
    </r>
    <r>
      <rPr>
        <sz val="8"/>
        <color theme="1"/>
        <rFont val="宋体"/>
        <charset val="134"/>
      </rPr>
      <t>箱毛巾</t>
    </r>
    <r>
      <rPr>
        <sz val="8"/>
        <color theme="1"/>
        <rFont val="Arial Narrow"/>
        <charset val="134"/>
      </rPr>
      <t>50</t>
    </r>
    <r>
      <rPr>
        <sz val="8"/>
        <color theme="1"/>
        <rFont val="宋体"/>
        <charset val="134"/>
      </rPr>
      <t>条棉被</t>
    </r>
    <r>
      <rPr>
        <sz val="8"/>
        <color theme="1"/>
        <rFont val="Arial Narrow"/>
        <charset val="134"/>
      </rPr>
      <t>120</t>
    </r>
    <r>
      <rPr>
        <sz val="8"/>
        <color theme="1"/>
        <rFont val="宋体"/>
        <charset val="134"/>
      </rPr>
      <t>条棉服</t>
    </r>
    <r>
      <rPr>
        <sz val="8"/>
        <color theme="1"/>
        <rFont val="Arial Narrow"/>
        <charset val="134"/>
      </rPr>
      <t>60</t>
    </r>
    <r>
      <rPr>
        <sz val="8"/>
        <color theme="1"/>
        <rFont val="宋体"/>
        <charset val="134"/>
      </rPr>
      <t>件面</t>
    </r>
    <r>
      <rPr>
        <sz val="8"/>
        <color theme="1"/>
        <rFont val="Arial Narrow"/>
        <charset val="134"/>
      </rPr>
      <t>100</t>
    </r>
    <r>
      <rPr>
        <sz val="8"/>
        <color theme="1"/>
        <rFont val="宋体"/>
        <charset val="134"/>
      </rPr>
      <t>袋奶</t>
    </r>
    <r>
      <rPr>
        <sz val="8"/>
        <color theme="1"/>
        <rFont val="Arial Narrow"/>
        <charset val="134"/>
      </rPr>
      <t>20</t>
    </r>
    <r>
      <rPr>
        <sz val="8"/>
        <color theme="1"/>
        <rFont val="宋体"/>
        <charset val="134"/>
      </rPr>
      <t>箱喷雾器</t>
    </r>
    <r>
      <rPr>
        <sz val="8"/>
        <color theme="1"/>
        <rFont val="Arial Narrow"/>
        <charset val="134"/>
      </rPr>
      <t>5</t>
    </r>
    <r>
      <rPr>
        <sz val="8"/>
        <color theme="1"/>
        <rFont val="宋体"/>
        <charset val="134"/>
      </rPr>
      <t>个青椒</t>
    </r>
    <r>
      <rPr>
        <sz val="8"/>
        <color theme="1"/>
        <rFont val="Arial Narrow"/>
        <charset val="134"/>
      </rPr>
      <t>600</t>
    </r>
    <r>
      <rPr>
        <sz val="8"/>
        <color theme="1"/>
        <rFont val="宋体"/>
        <charset val="134"/>
      </rPr>
      <t>手套</t>
    </r>
    <r>
      <rPr>
        <sz val="8"/>
        <color theme="1"/>
        <rFont val="Arial Narrow"/>
        <charset val="134"/>
      </rPr>
      <t>220</t>
    </r>
    <r>
      <rPr>
        <sz val="8"/>
        <color theme="1"/>
        <rFont val="宋体"/>
        <charset val="134"/>
      </rPr>
      <t>双蔬菜</t>
    </r>
    <r>
      <rPr>
        <sz val="8"/>
        <color theme="1"/>
        <rFont val="Arial Narrow"/>
        <charset val="134"/>
      </rPr>
      <t>5</t>
    </r>
    <r>
      <rPr>
        <sz val="8"/>
        <color theme="1"/>
        <rFont val="宋体"/>
        <charset val="134"/>
      </rPr>
      <t>袋土豆</t>
    </r>
    <r>
      <rPr>
        <sz val="8"/>
        <color theme="1"/>
        <rFont val="Arial Narrow"/>
        <charset val="134"/>
      </rPr>
      <t>1747</t>
    </r>
    <r>
      <rPr>
        <sz val="8"/>
        <color theme="1"/>
        <rFont val="宋体"/>
        <charset val="134"/>
      </rPr>
      <t>卫生纸</t>
    </r>
    <r>
      <rPr>
        <sz val="8"/>
        <color theme="1"/>
        <rFont val="Arial Narrow"/>
        <charset val="134"/>
      </rPr>
      <t>20</t>
    </r>
    <r>
      <rPr>
        <sz val="8"/>
        <color theme="1"/>
        <rFont val="宋体"/>
        <charset val="134"/>
      </rPr>
      <t>提香肠</t>
    </r>
    <r>
      <rPr>
        <sz val="8"/>
        <color theme="1"/>
        <rFont val="Arial Narrow"/>
        <charset val="134"/>
      </rPr>
      <t>2</t>
    </r>
    <r>
      <rPr>
        <sz val="8"/>
        <color theme="1"/>
        <rFont val="宋体"/>
        <charset val="134"/>
      </rPr>
      <t>箱橡胶手套</t>
    </r>
    <r>
      <rPr>
        <sz val="8"/>
        <color theme="1"/>
        <rFont val="Arial Narrow"/>
        <charset val="134"/>
      </rPr>
      <t>100</t>
    </r>
    <r>
      <rPr>
        <sz val="8"/>
        <color theme="1"/>
        <rFont val="宋体"/>
        <charset val="134"/>
      </rPr>
      <t>消毒液</t>
    </r>
    <r>
      <rPr>
        <sz val="8"/>
        <color theme="1"/>
        <rFont val="Arial Narrow"/>
        <charset val="134"/>
      </rPr>
      <t>20</t>
    </r>
    <r>
      <rPr>
        <sz val="8"/>
        <color theme="1"/>
        <rFont val="宋体"/>
        <charset val="134"/>
      </rPr>
      <t>桶</t>
    </r>
    <r>
      <rPr>
        <sz val="8"/>
        <color theme="1"/>
        <rFont val="Arial Narrow"/>
        <charset val="134"/>
      </rPr>
      <t xml:space="preserve">
</t>
    </r>
    <r>
      <rPr>
        <sz val="8"/>
        <color theme="1"/>
        <rFont val="宋体"/>
        <charset val="134"/>
      </rPr>
      <t>油</t>
    </r>
    <r>
      <rPr>
        <sz val="8"/>
        <color theme="1"/>
        <rFont val="Arial Narrow"/>
        <charset val="134"/>
      </rPr>
      <t>20</t>
    </r>
    <r>
      <rPr>
        <sz val="8"/>
        <color theme="1"/>
        <rFont val="宋体"/>
        <charset val="134"/>
      </rPr>
      <t>桶雨鞋</t>
    </r>
    <r>
      <rPr>
        <sz val="8"/>
        <color theme="1"/>
        <rFont val="Arial Narrow"/>
        <charset val="134"/>
      </rPr>
      <t>100</t>
    </r>
    <r>
      <rPr>
        <sz val="8"/>
        <color theme="1"/>
        <rFont val="宋体"/>
        <charset val="134"/>
      </rPr>
      <t>双</t>
    </r>
  </si>
  <si>
    <r>
      <rPr>
        <sz val="8"/>
        <rFont val="宋体"/>
        <charset val="134"/>
      </rPr>
      <t>新绛吉平医院养老中心</t>
    </r>
  </si>
  <si>
    <r>
      <rPr>
        <sz val="8"/>
        <color theme="1"/>
        <rFont val="宋体"/>
        <charset val="134"/>
      </rPr>
      <t>方便面</t>
    </r>
    <r>
      <rPr>
        <sz val="8"/>
        <color theme="1"/>
        <rFont val="Arial Narrow"/>
        <charset val="134"/>
      </rPr>
      <t>25</t>
    </r>
    <r>
      <rPr>
        <sz val="8"/>
        <color theme="1"/>
        <rFont val="宋体"/>
        <charset val="134"/>
      </rPr>
      <t>箱、糕点</t>
    </r>
    <r>
      <rPr>
        <sz val="8"/>
        <color theme="1"/>
        <rFont val="Arial Narrow"/>
        <charset val="134"/>
      </rPr>
      <t>31</t>
    </r>
    <r>
      <rPr>
        <sz val="8"/>
        <color theme="1"/>
        <rFont val="宋体"/>
        <charset val="134"/>
      </rPr>
      <t>箱、鸡蛋</t>
    </r>
    <r>
      <rPr>
        <sz val="8"/>
        <color theme="1"/>
        <rFont val="Arial Narrow"/>
        <charset val="134"/>
      </rPr>
      <t>5</t>
    </r>
    <r>
      <rPr>
        <sz val="8"/>
        <color theme="1"/>
        <rFont val="宋体"/>
        <charset val="134"/>
      </rPr>
      <t>箱、奶粉</t>
    </r>
    <r>
      <rPr>
        <sz val="8"/>
        <color theme="1"/>
        <rFont val="Arial Narrow"/>
        <charset val="134"/>
      </rPr>
      <t>9</t>
    </r>
    <r>
      <rPr>
        <sz val="8"/>
        <color theme="1"/>
        <rFont val="宋体"/>
        <charset val="134"/>
      </rPr>
      <t>箱、酸奶</t>
    </r>
    <r>
      <rPr>
        <sz val="8"/>
        <color theme="1"/>
        <rFont val="Arial Narrow"/>
        <charset val="134"/>
      </rPr>
      <t>16</t>
    </r>
    <r>
      <rPr>
        <sz val="8"/>
        <color theme="1"/>
        <rFont val="宋体"/>
        <charset val="134"/>
      </rPr>
      <t>箱、香肠</t>
    </r>
    <r>
      <rPr>
        <sz val="8"/>
        <color theme="1"/>
        <rFont val="Arial Narrow"/>
        <charset val="134"/>
      </rPr>
      <t>5</t>
    </r>
    <r>
      <rPr>
        <sz val="8"/>
        <color theme="1"/>
        <rFont val="宋体"/>
        <charset val="134"/>
      </rPr>
      <t>箱、雨鞋</t>
    </r>
    <r>
      <rPr>
        <sz val="8"/>
        <color theme="1"/>
        <rFont val="Arial Narrow"/>
        <charset val="134"/>
      </rPr>
      <t>5</t>
    </r>
    <r>
      <rPr>
        <sz val="8"/>
        <color theme="1"/>
        <rFont val="宋体"/>
        <charset val="134"/>
      </rPr>
      <t>双</t>
    </r>
  </si>
  <si>
    <r>
      <rPr>
        <sz val="8"/>
        <rFont val="宋体"/>
        <charset val="134"/>
      </rPr>
      <t>新绛疾控中心</t>
    </r>
  </si>
  <si>
    <r>
      <rPr>
        <sz val="8"/>
        <color theme="1"/>
        <rFont val="宋体"/>
        <charset val="134"/>
      </rPr>
      <t>板蓝根</t>
    </r>
    <r>
      <rPr>
        <sz val="8"/>
        <color theme="1"/>
        <rFont val="Arial Narrow"/>
        <charset val="134"/>
      </rPr>
      <t>31</t>
    </r>
    <r>
      <rPr>
        <sz val="8"/>
        <color theme="1"/>
        <rFont val="宋体"/>
        <charset val="134"/>
      </rPr>
      <t>包打药桶</t>
    </r>
    <r>
      <rPr>
        <sz val="8"/>
        <color theme="1"/>
        <rFont val="Arial Narrow"/>
        <charset val="134"/>
      </rPr>
      <t>50</t>
    </r>
    <r>
      <rPr>
        <sz val="8"/>
        <color theme="1"/>
        <rFont val="宋体"/>
        <charset val="134"/>
      </rPr>
      <t>个大米</t>
    </r>
    <r>
      <rPr>
        <sz val="8"/>
        <color theme="1"/>
        <rFont val="Arial Narrow"/>
        <charset val="134"/>
      </rPr>
      <t>15</t>
    </r>
    <r>
      <rPr>
        <sz val="8"/>
        <color theme="1"/>
        <rFont val="宋体"/>
        <charset val="134"/>
      </rPr>
      <t>袋冬瓜</t>
    </r>
    <r>
      <rPr>
        <sz val="8"/>
        <color theme="1"/>
        <rFont val="Arial Narrow"/>
        <charset val="134"/>
      </rPr>
      <t>20</t>
    </r>
    <r>
      <rPr>
        <sz val="8"/>
        <color theme="1"/>
        <rFont val="宋体"/>
        <charset val="134"/>
      </rPr>
      <t>个方便面</t>
    </r>
    <r>
      <rPr>
        <sz val="8"/>
        <color theme="1"/>
        <rFont val="Arial Narrow"/>
        <charset val="134"/>
      </rPr>
      <t>277</t>
    </r>
    <r>
      <rPr>
        <sz val="8"/>
        <color theme="1"/>
        <rFont val="宋体"/>
        <charset val="134"/>
      </rPr>
      <t>箱防护服</t>
    </r>
    <r>
      <rPr>
        <sz val="8"/>
        <color theme="1"/>
        <rFont val="Arial Narrow"/>
        <charset val="134"/>
      </rPr>
      <t>200</t>
    </r>
    <r>
      <rPr>
        <sz val="8"/>
        <color theme="1"/>
        <rFont val="宋体"/>
        <charset val="134"/>
      </rPr>
      <t>套防护面罩</t>
    </r>
    <r>
      <rPr>
        <sz val="8"/>
        <color theme="1"/>
        <rFont val="Arial Narrow"/>
        <charset val="134"/>
      </rPr>
      <t>2</t>
    </r>
    <r>
      <rPr>
        <sz val="8"/>
        <color theme="1"/>
        <rFont val="宋体"/>
        <charset val="134"/>
      </rPr>
      <t>件糕点</t>
    </r>
    <r>
      <rPr>
        <sz val="8"/>
        <color theme="1"/>
        <rFont val="Arial Narrow"/>
        <charset val="134"/>
      </rPr>
      <t>135</t>
    </r>
    <r>
      <rPr>
        <sz val="8"/>
        <color theme="1"/>
        <rFont val="宋体"/>
        <charset val="134"/>
      </rPr>
      <t>箱酒精</t>
    </r>
    <r>
      <rPr>
        <sz val="8"/>
        <color theme="1"/>
        <rFont val="Arial Narrow"/>
        <charset val="134"/>
      </rPr>
      <t>30</t>
    </r>
    <r>
      <rPr>
        <sz val="8"/>
        <color theme="1"/>
        <rFont val="宋体"/>
        <charset val="134"/>
      </rPr>
      <t>瓶酒精</t>
    </r>
    <r>
      <rPr>
        <sz val="8"/>
        <color theme="1"/>
        <rFont val="Arial Narrow"/>
        <charset val="134"/>
      </rPr>
      <t>40</t>
    </r>
    <r>
      <rPr>
        <sz val="8"/>
        <color theme="1"/>
        <rFont val="宋体"/>
        <charset val="134"/>
      </rPr>
      <t>箱军大衣</t>
    </r>
    <r>
      <rPr>
        <sz val="8"/>
        <color theme="1"/>
        <rFont val="Arial Narrow"/>
        <charset val="134"/>
      </rPr>
      <t>100</t>
    </r>
    <r>
      <rPr>
        <sz val="8"/>
        <color theme="1"/>
        <rFont val="宋体"/>
        <charset val="134"/>
      </rPr>
      <t>件口罩</t>
    </r>
    <r>
      <rPr>
        <sz val="8"/>
        <color theme="1"/>
        <rFont val="Arial Narrow"/>
        <charset val="134"/>
      </rPr>
      <t>34980</t>
    </r>
    <r>
      <rPr>
        <sz val="8"/>
        <color theme="1"/>
        <rFont val="宋体"/>
        <charset val="134"/>
      </rPr>
      <t>只矿泉水</t>
    </r>
    <r>
      <rPr>
        <sz val="8"/>
        <color theme="1"/>
        <rFont val="Arial Narrow"/>
        <charset val="134"/>
      </rPr>
      <t>110</t>
    </r>
    <r>
      <rPr>
        <sz val="8"/>
        <color theme="1"/>
        <rFont val="宋体"/>
        <charset val="134"/>
      </rPr>
      <t>箱毛毯</t>
    </r>
    <r>
      <rPr>
        <sz val="8"/>
        <color theme="1"/>
        <rFont val="Arial Narrow"/>
        <charset val="134"/>
      </rPr>
      <t>19</t>
    </r>
    <r>
      <rPr>
        <sz val="8"/>
        <color theme="1"/>
        <rFont val="宋体"/>
        <charset val="134"/>
      </rPr>
      <t>条米</t>
    </r>
    <r>
      <rPr>
        <sz val="8"/>
        <color theme="1"/>
        <rFont val="Arial Narrow"/>
        <charset val="134"/>
      </rPr>
      <t>19</t>
    </r>
    <r>
      <rPr>
        <sz val="8"/>
        <color theme="1"/>
        <rFont val="宋体"/>
        <charset val="134"/>
      </rPr>
      <t>袋面</t>
    </r>
    <r>
      <rPr>
        <sz val="8"/>
        <color theme="1"/>
        <rFont val="Arial Narrow"/>
        <charset val="134"/>
      </rPr>
      <t>46</t>
    </r>
    <r>
      <rPr>
        <sz val="8"/>
        <color theme="1"/>
        <rFont val="宋体"/>
        <charset val="134"/>
      </rPr>
      <t>袋奶</t>
    </r>
    <r>
      <rPr>
        <sz val="8"/>
        <color theme="1"/>
        <rFont val="Arial Narrow"/>
        <charset val="134"/>
      </rPr>
      <t>100</t>
    </r>
    <r>
      <rPr>
        <sz val="8"/>
        <color theme="1"/>
        <rFont val="宋体"/>
        <charset val="134"/>
      </rPr>
      <t>箱喷壶</t>
    </r>
    <r>
      <rPr>
        <sz val="8"/>
        <color theme="1"/>
        <rFont val="Arial Narrow"/>
        <charset val="134"/>
      </rPr>
      <t>356</t>
    </r>
    <r>
      <rPr>
        <sz val="8"/>
        <color theme="1"/>
        <rFont val="宋体"/>
        <charset val="134"/>
      </rPr>
      <t>个</t>
    </r>
    <r>
      <rPr>
        <sz val="8"/>
        <color theme="1"/>
        <rFont val="Arial Narrow"/>
        <charset val="134"/>
      </rPr>
      <t xml:space="preserve">
</t>
    </r>
    <r>
      <rPr>
        <sz val="8"/>
        <color theme="1"/>
        <rFont val="宋体"/>
        <charset val="134"/>
      </rPr>
      <t>食用油</t>
    </r>
    <r>
      <rPr>
        <sz val="8"/>
        <color theme="1"/>
        <rFont val="Arial Narrow"/>
        <charset val="134"/>
      </rPr>
      <t>100</t>
    </r>
    <r>
      <rPr>
        <sz val="8"/>
        <color theme="1"/>
        <rFont val="宋体"/>
        <charset val="134"/>
      </rPr>
      <t>桶蔬菜</t>
    </r>
    <r>
      <rPr>
        <sz val="8"/>
        <color theme="1"/>
        <rFont val="Arial Narrow"/>
        <charset val="134"/>
      </rPr>
      <t>10</t>
    </r>
    <r>
      <rPr>
        <sz val="8"/>
        <color theme="1"/>
        <rFont val="宋体"/>
        <charset val="134"/>
      </rPr>
      <t>箱水</t>
    </r>
    <r>
      <rPr>
        <sz val="8"/>
        <color theme="1"/>
        <rFont val="Arial Narrow"/>
        <charset val="134"/>
      </rPr>
      <t>100</t>
    </r>
    <r>
      <rPr>
        <sz val="8"/>
        <color theme="1"/>
        <rFont val="宋体"/>
        <charset val="134"/>
      </rPr>
      <t>箱卫生巾</t>
    </r>
    <r>
      <rPr>
        <sz val="8"/>
        <color theme="1"/>
        <rFont val="Arial Narrow"/>
        <charset val="134"/>
      </rPr>
      <t>139</t>
    </r>
    <r>
      <rPr>
        <sz val="8"/>
        <color theme="1"/>
        <rFont val="宋体"/>
        <charset val="134"/>
      </rPr>
      <t>包洗洁精</t>
    </r>
    <r>
      <rPr>
        <sz val="8"/>
        <color theme="1"/>
        <rFont val="Arial Narrow"/>
        <charset val="134"/>
      </rPr>
      <t>14</t>
    </r>
    <r>
      <rPr>
        <sz val="8"/>
        <color theme="1"/>
        <rFont val="宋体"/>
        <charset val="134"/>
      </rPr>
      <t>箱洗手液</t>
    </r>
    <r>
      <rPr>
        <sz val="8"/>
        <color theme="1"/>
        <rFont val="Arial Narrow"/>
        <charset val="134"/>
      </rPr>
      <t>240</t>
    </r>
    <r>
      <rPr>
        <sz val="8"/>
        <color theme="1"/>
        <rFont val="宋体"/>
        <charset val="134"/>
      </rPr>
      <t>盒洗手液</t>
    </r>
    <r>
      <rPr>
        <sz val="8"/>
        <color theme="1"/>
        <rFont val="Arial Narrow"/>
        <charset val="134"/>
      </rPr>
      <t>469</t>
    </r>
    <r>
      <rPr>
        <sz val="8"/>
        <color theme="1"/>
        <rFont val="宋体"/>
        <charset val="134"/>
      </rPr>
      <t>瓶消毒粉</t>
    </r>
    <r>
      <rPr>
        <sz val="8"/>
        <color theme="1"/>
        <rFont val="Arial Narrow"/>
        <charset val="134"/>
      </rPr>
      <t>20</t>
    </r>
    <r>
      <rPr>
        <sz val="8"/>
        <color theme="1"/>
        <rFont val="宋体"/>
        <charset val="134"/>
      </rPr>
      <t>箱消毒片</t>
    </r>
    <r>
      <rPr>
        <sz val="8"/>
        <color theme="1"/>
        <rFont val="Arial Narrow"/>
        <charset val="134"/>
      </rPr>
      <t>50</t>
    </r>
    <r>
      <rPr>
        <sz val="8"/>
        <color theme="1"/>
        <rFont val="宋体"/>
        <charset val="134"/>
      </rPr>
      <t>箱消毒液</t>
    </r>
    <r>
      <rPr>
        <sz val="8"/>
        <color theme="1"/>
        <rFont val="Arial Narrow"/>
        <charset val="134"/>
      </rPr>
      <t>505</t>
    </r>
    <r>
      <rPr>
        <sz val="8"/>
        <color theme="1"/>
        <rFont val="宋体"/>
        <charset val="134"/>
      </rPr>
      <t>桶消毒液</t>
    </r>
    <r>
      <rPr>
        <sz val="8"/>
        <color theme="1"/>
        <rFont val="Arial Narrow"/>
        <charset val="134"/>
      </rPr>
      <t>707</t>
    </r>
    <r>
      <rPr>
        <sz val="8"/>
        <color theme="1"/>
        <rFont val="宋体"/>
        <charset val="134"/>
      </rPr>
      <t>箱</t>
    </r>
    <r>
      <rPr>
        <sz val="8"/>
        <color theme="1"/>
        <rFont val="Arial Narrow"/>
        <charset val="134"/>
      </rPr>
      <t xml:space="preserve">
</t>
    </r>
    <r>
      <rPr>
        <sz val="8"/>
        <color theme="1"/>
        <rFont val="宋体"/>
        <charset val="134"/>
      </rPr>
      <t>油</t>
    </r>
    <r>
      <rPr>
        <sz val="8"/>
        <color theme="1"/>
        <rFont val="Arial Narrow"/>
        <charset val="134"/>
      </rPr>
      <t>19</t>
    </r>
    <r>
      <rPr>
        <sz val="8"/>
        <color theme="1"/>
        <rFont val="宋体"/>
        <charset val="134"/>
      </rPr>
      <t>桶雨鞋</t>
    </r>
    <r>
      <rPr>
        <sz val="8"/>
        <color theme="1"/>
        <rFont val="Arial Narrow"/>
        <charset val="134"/>
      </rPr>
      <t>130</t>
    </r>
    <r>
      <rPr>
        <sz val="8"/>
        <color theme="1"/>
        <rFont val="宋体"/>
        <charset val="134"/>
      </rPr>
      <t>双雨衣</t>
    </r>
    <r>
      <rPr>
        <sz val="8"/>
        <color theme="1"/>
        <rFont val="Arial Narrow"/>
        <charset val="134"/>
      </rPr>
      <t>90</t>
    </r>
    <r>
      <rPr>
        <sz val="8"/>
        <color theme="1"/>
        <rFont val="宋体"/>
        <charset val="134"/>
      </rPr>
      <t>件</t>
    </r>
  </si>
  <si>
    <r>
      <rPr>
        <sz val="8"/>
        <color theme="1"/>
        <rFont val="宋体"/>
        <charset val="134"/>
      </rPr>
      <t>新绛纪委</t>
    </r>
  </si>
  <si>
    <r>
      <rPr>
        <sz val="8"/>
        <color theme="1"/>
        <rFont val="宋体"/>
        <charset val="134"/>
      </rPr>
      <t>方便面</t>
    </r>
    <r>
      <rPr>
        <sz val="8"/>
        <color theme="1"/>
        <rFont val="Arial Narrow"/>
        <charset val="134"/>
      </rPr>
      <t>20</t>
    </r>
    <r>
      <rPr>
        <sz val="8"/>
        <color theme="1"/>
        <rFont val="宋体"/>
        <charset val="134"/>
      </rPr>
      <t>箱糕点</t>
    </r>
    <r>
      <rPr>
        <sz val="8"/>
        <color theme="1"/>
        <rFont val="Arial Narrow"/>
        <charset val="134"/>
      </rPr>
      <t>12</t>
    </r>
    <r>
      <rPr>
        <sz val="8"/>
        <color theme="1"/>
        <rFont val="宋体"/>
        <charset val="134"/>
      </rPr>
      <t>箱黑卡</t>
    </r>
    <r>
      <rPr>
        <sz val="8"/>
        <color theme="1"/>
        <rFont val="Arial Narrow"/>
        <charset val="134"/>
      </rPr>
      <t>2</t>
    </r>
    <r>
      <rPr>
        <sz val="8"/>
        <color theme="1"/>
        <rFont val="宋体"/>
        <charset val="134"/>
      </rPr>
      <t>箱毛巾</t>
    </r>
    <r>
      <rPr>
        <sz val="8"/>
        <color theme="1"/>
        <rFont val="Arial Narrow"/>
        <charset val="134"/>
      </rPr>
      <t>30</t>
    </r>
    <r>
      <rPr>
        <sz val="8"/>
        <color theme="1"/>
        <rFont val="宋体"/>
        <charset val="134"/>
      </rPr>
      <t>条棉被</t>
    </r>
    <r>
      <rPr>
        <sz val="8"/>
        <color theme="1"/>
        <rFont val="Arial Narrow"/>
        <charset val="134"/>
      </rPr>
      <t>10</t>
    </r>
    <r>
      <rPr>
        <sz val="8"/>
        <color theme="1"/>
        <rFont val="宋体"/>
        <charset val="134"/>
      </rPr>
      <t>套蔬菜</t>
    </r>
    <r>
      <rPr>
        <sz val="8"/>
        <color theme="1"/>
        <rFont val="Arial Narrow"/>
        <charset val="134"/>
      </rPr>
      <t>13</t>
    </r>
    <r>
      <rPr>
        <sz val="8"/>
        <color theme="1"/>
        <rFont val="宋体"/>
        <charset val="134"/>
      </rPr>
      <t>箱水果</t>
    </r>
    <r>
      <rPr>
        <sz val="8"/>
        <color theme="1"/>
        <rFont val="Arial Narrow"/>
        <charset val="134"/>
      </rPr>
      <t>4</t>
    </r>
    <r>
      <rPr>
        <sz val="8"/>
        <color theme="1"/>
        <rFont val="宋体"/>
        <charset val="134"/>
      </rPr>
      <t>箱</t>
    </r>
    <r>
      <rPr>
        <sz val="8"/>
        <color theme="1"/>
        <rFont val="Arial Narrow"/>
        <charset val="134"/>
      </rPr>
      <t xml:space="preserve">
</t>
    </r>
    <r>
      <rPr>
        <sz val="8"/>
        <color theme="1"/>
        <rFont val="宋体"/>
        <charset val="134"/>
      </rPr>
      <t>香肠</t>
    </r>
    <r>
      <rPr>
        <sz val="8"/>
        <color theme="1"/>
        <rFont val="Arial Narrow"/>
        <charset val="134"/>
      </rPr>
      <t>3</t>
    </r>
    <r>
      <rPr>
        <sz val="8"/>
        <color theme="1"/>
        <rFont val="宋体"/>
        <charset val="134"/>
      </rPr>
      <t>箱一次性餐盒</t>
    </r>
    <r>
      <rPr>
        <sz val="8"/>
        <color theme="1"/>
        <rFont val="Arial Narrow"/>
        <charset val="134"/>
      </rPr>
      <t>2</t>
    </r>
    <r>
      <rPr>
        <sz val="8"/>
        <color theme="1"/>
        <rFont val="宋体"/>
        <charset val="134"/>
      </rPr>
      <t>箱雨鞋</t>
    </r>
    <r>
      <rPr>
        <sz val="8"/>
        <color theme="1"/>
        <rFont val="Arial Narrow"/>
        <charset val="134"/>
      </rPr>
      <t>10</t>
    </r>
    <r>
      <rPr>
        <sz val="8"/>
        <color theme="1"/>
        <rFont val="宋体"/>
        <charset val="134"/>
      </rPr>
      <t>双榨菜</t>
    </r>
    <r>
      <rPr>
        <sz val="8"/>
        <color theme="1"/>
        <rFont val="Arial Narrow"/>
        <charset val="134"/>
      </rPr>
      <t>1</t>
    </r>
    <r>
      <rPr>
        <sz val="8"/>
        <color theme="1"/>
        <rFont val="宋体"/>
        <charset val="134"/>
      </rPr>
      <t>箱</t>
    </r>
  </si>
  <si>
    <r>
      <rPr>
        <sz val="8"/>
        <color theme="1"/>
        <rFont val="宋体"/>
        <charset val="134"/>
      </rPr>
      <t>新绛检察院</t>
    </r>
  </si>
  <si>
    <r>
      <rPr>
        <sz val="8"/>
        <color theme="1"/>
        <rFont val="宋体"/>
        <charset val="134"/>
      </rPr>
      <t>方便面</t>
    </r>
    <r>
      <rPr>
        <sz val="8"/>
        <color theme="1"/>
        <rFont val="Arial Narrow"/>
        <charset val="134"/>
      </rPr>
      <t>50</t>
    </r>
    <r>
      <rPr>
        <sz val="8"/>
        <color theme="1"/>
        <rFont val="宋体"/>
        <charset val="134"/>
      </rPr>
      <t>箱</t>
    </r>
    <r>
      <rPr>
        <sz val="8"/>
        <color theme="1"/>
        <rFont val="Arial Narrow"/>
        <charset val="134"/>
      </rPr>
      <t xml:space="preserve">
</t>
    </r>
    <r>
      <rPr>
        <sz val="8"/>
        <color theme="1"/>
        <rFont val="宋体"/>
        <charset val="134"/>
      </rPr>
      <t>军大衣</t>
    </r>
    <r>
      <rPr>
        <sz val="8"/>
        <color theme="1"/>
        <rFont val="Arial Narrow"/>
        <charset val="134"/>
      </rPr>
      <t>50</t>
    </r>
    <r>
      <rPr>
        <sz val="8"/>
        <color theme="1"/>
        <rFont val="宋体"/>
        <charset val="134"/>
      </rPr>
      <t>件</t>
    </r>
    <r>
      <rPr>
        <sz val="8"/>
        <color theme="1"/>
        <rFont val="Arial Narrow"/>
        <charset val="134"/>
      </rPr>
      <t xml:space="preserve">
</t>
    </r>
    <r>
      <rPr>
        <sz val="8"/>
        <color theme="1"/>
        <rFont val="宋体"/>
        <charset val="134"/>
      </rPr>
      <t>手电筒</t>
    </r>
    <r>
      <rPr>
        <sz val="8"/>
        <color theme="1"/>
        <rFont val="Arial Narrow"/>
        <charset val="134"/>
      </rPr>
      <t>20</t>
    </r>
    <r>
      <rPr>
        <sz val="8"/>
        <color theme="1"/>
        <rFont val="宋体"/>
        <charset val="134"/>
      </rPr>
      <t>个</t>
    </r>
  </si>
  <si>
    <r>
      <rPr>
        <sz val="8"/>
        <color theme="1"/>
        <rFont val="宋体"/>
        <charset val="134"/>
      </rPr>
      <t>蒋燕云</t>
    </r>
    <r>
      <rPr>
        <sz val="8"/>
        <color theme="1"/>
        <rFont val="Arial Narrow"/>
        <charset val="134"/>
      </rPr>
      <t>15835931234</t>
    </r>
    <r>
      <rPr>
        <sz val="8"/>
        <color theme="1"/>
        <rFont val="宋体"/>
        <charset val="134"/>
      </rPr>
      <t>、</t>
    </r>
    <r>
      <rPr>
        <sz val="8"/>
        <color theme="1"/>
        <rFont val="Arial Narrow"/>
        <charset val="134"/>
      </rPr>
      <t xml:space="preserve"> </t>
    </r>
    <r>
      <rPr>
        <sz val="8"/>
        <color theme="1"/>
        <rFont val="宋体"/>
        <charset val="134"/>
      </rPr>
      <t>赵正平</t>
    </r>
    <r>
      <rPr>
        <sz val="8"/>
        <color theme="1"/>
        <rFont val="Arial Narrow"/>
        <charset val="134"/>
      </rPr>
      <t>13453912191</t>
    </r>
  </si>
  <si>
    <r>
      <rPr>
        <sz val="8"/>
        <color theme="1"/>
        <rFont val="Arial Narrow"/>
        <charset val="134"/>
      </rPr>
      <t>1.02</t>
    </r>
    <r>
      <rPr>
        <sz val="8"/>
        <color theme="1"/>
        <rFont val="宋体"/>
        <charset val="134"/>
      </rPr>
      <t>派</t>
    </r>
    <r>
      <rPr>
        <sz val="8"/>
        <color theme="1"/>
        <rFont val="Arial Narrow"/>
        <charset val="134"/>
      </rPr>
      <t>4</t>
    </r>
    <r>
      <rPr>
        <sz val="8"/>
        <color theme="1"/>
        <rFont val="宋体"/>
        <charset val="134"/>
      </rPr>
      <t>、</t>
    </r>
    <r>
      <rPr>
        <sz val="8"/>
        <color theme="1"/>
        <rFont val="Arial Narrow"/>
        <charset val="134"/>
      </rPr>
      <t>1180g</t>
    </r>
    <r>
      <rPr>
        <sz val="8"/>
        <color theme="1"/>
        <rFont val="宋体"/>
        <charset val="134"/>
      </rPr>
      <t>派</t>
    </r>
    <r>
      <rPr>
        <sz val="8"/>
        <color theme="1"/>
        <rFont val="Arial Narrow"/>
        <charset val="134"/>
      </rPr>
      <t>15</t>
    </r>
    <r>
      <rPr>
        <sz val="8"/>
        <color theme="1"/>
        <rFont val="宋体"/>
        <charset val="134"/>
      </rPr>
      <t>、</t>
    </r>
    <r>
      <rPr>
        <sz val="8"/>
        <color theme="1"/>
        <rFont val="Arial Narrow"/>
        <charset val="134"/>
      </rPr>
      <t>1180g</t>
    </r>
    <r>
      <rPr>
        <sz val="8"/>
        <color theme="1"/>
        <rFont val="宋体"/>
        <charset val="134"/>
      </rPr>
      <t>瑞士卷</t>
    </r>
    <r>
      <rPr>
        <sz val="8"/>
        <color theme="1"/>
        <rFont val="Arial Narrow"/>
        <charset val="134"/>
      </rPr>
      <t>28</t>
    </r>
    <r>
      <rPr>
        <sz val="8"/>
        <color theme="1"/>
        <rFont val="宋体"/>
        <charset val="134"/>
      </rPr>
      <t>、</t>
    </r>
    <r>
      <rPr>
        <sz val="8"/>
        <color theme="1"/>
        <rFont val="Arial Narrow"/>
        <charset val="134"/>
      </rPr>
      <t>900g</t>
    </r>
    <r>
      <rPr>
        <sz val="8"/>
        <color theme="1"/>
        <rFont val="宋体"/>
        <charset val="134"/>
      </rPr>
      <t>饼干</t>
    </r>
    <r>
      <rPr>
        <sz val="8"/>
        <color theme="1"/>
        <rFont val="Arial Narrow"/>
        <charset val="134"/>
      </rPr>
      <t>19</t>
    </r>
    <r>
      <rPr>
        <sz val="8"/>
        <color theme="1"/>
        <rFont val="宋体"/>
        <charset val="134"/>
      </rPr>
      <t>、八宝粥</t>
    </r>
    <r>
      <rPr>
        <sz val="8"/>
        <color theme="1"/>
        <rFont val="Arial Narrow"/>
        <charset val="134"/>
      </rPr>
      <t>135</t>
    </r>
    <r>
      <rPr>
        <sz val="8"/>
        <color theme="1"/>
        <rFont val="宋体"/>
        <charset val="134"/>
      </rPr>
      <t>、被子</t>
    </r>
    <r>
      <rPr>
        <sz val="8"/>
        <color theme="1"/>
        <rFont val="Arial Narrow"/>
        <charset val="134"/>
      </rPr>
      <t>40</t>
    </r>
    <r>
      <rPr>
        <sz val="8"/>
        <color theme="1"/>
        <rFont val="宋体"/>
        <charset val="134"/>
      </rPr>
      <t>、方便面</t>
    </r>
    <r>
      <rPr>
        <sz val="8"/>
        <color theme="1"/>
        <rFont val="Arial Narrow"/>
        <charset val="134"/>
      </rPr>
      <t>234</t>
    </r>
    <r>
      <rPr>
        <sz val="8"/>
        <color theme="1"/>
        <rFont val="宋体"/>
        <charset val="134"/>
      </rPr>
      <t>、花生奶</t>
    </r>
    <r>
      <rPr>
        <sz val="8"/>
        <color theme="1"/>
        <rFont val="Arial Narrow"/>
        <charset val="134"/>
      </rPr>
      <t>140</t>
    </r>
    <r>
      <rPr>
        <sz val="8"/>
        <color theme="1"/>
        <rFont val="宋体"/>
        <charset val="134"/>
      </rPr>
      <t>、矿泉水</t>
    </r>
    <r>
      <rPr>
        <sz val="8"/>
        <color theme="1"/>
        <rFont val="Arial Narrow"/>
        <charset val="134"/>
      </rPr>
      <t>120</t>
    </r>
  </si>
  <si>
    <r>
      <rPr>
        <sz val="8"/>
        <color theme="1"/>
        <rFont val="宋体"/>
        <charset val="134"/>
      </rPr>
      <t>新绛交警大队</t>
    </r>
  </si>
  <si>
    <r>
      <rPr>
        <sz val="8"/>
        <color theme="1"/>
        <rFont val="Arial Narrow"/>
        <charset val="134"/>
      </rPr>
      <t>AD</t>
    </r>
    <r>
      <rPr>
        <sz val="8"/>
        <color theme="1"/>
        <rFont val="宋体"/>
        <charset val="134"/>
      </rPr>
      <t>钙奶</t>
    </r>
    <r>
      <rPr>
        <sz val="8"/>
        <color theme="1"/>
        <rFont val="Arial Narrow"/>
        <charset val="134"/>
      </rPr>
      <t>40</t>
    </r>
    <r>
      <rPr>
        <sz val="8"/>
        <color theme="1"/>
        <rFont val="宋体"/>
        <charset val="134"/>
      </rPr>
      <t>箱、饼干</t>
    </r>
    <r>
      <rPr>
        <sz val="8"/>
        <color theme="1"/>
        <rFont val="Arial Narrow"/>
        <charset val="134"/>
      </rPr>
      <t>10</t>
    </r>
    <r>
      <rPr>
        <sz val="8"/>
        <color theme="1"/>
        <rFont val="宋体"/>
        <charset val="134"/>
      </rPr>
      <t>箱抽纸</t>
    </r>
    <r>
      <rPr>
        <sz val="8"/>
        <color theme="1"/>
        <rFont val="Arial Narrow"/>
        <charset val="134"/>
      </rPr>
      <t>2</t>
    </r>
    <r>
      <rPr>
        <sz val="8"/>
        <color theme="1"/>
        <rFont val="宋体"/>
        <charset val="134"/>
      </rPr>
      <t>包、床单</t>
    </r>
    <r>
      <rPr>
        <sz val="8"/>
        <color theme="1"/>
        <rFont val="Arial Narrow"/>
        <charset val="134"/>
      </rPr>
      <t>2</t>
    </r>
    <r>
      <rPr>
        <sz val="8"/>
        <color theme="1"/>
        <rFont val="宋体"/>
        <charset val="134"/>
      </rPr>
      <t>个床垫子</t>
    </r>
    <r>
      <rPr>
        <sz val="8"/>
        <color theme="1"/>
        <rFont val="Arial Narrow"/>
        <charset val="134"/>
      </rPr>
      <t>10</t>
    </r>
    <r>
      <rPr>
        <sz val="8"/>
        <color theme="1"/>
        <rFont val="宋体"/>
        <charset val="134"/>
      </rPr>
      <t>个、大米</t>
    </r>
    <r>
      <rPr>
        <sz val="8"/>
        <color theme="1"/>
        <rFont val="Arial Narrow"/>
        <charset val="134"/>
      </rPr>
      <t>14</t>
    </r>
    <r>
      <rPr>
        <sz val="8"/>
        <color theme="1"/>
        <rFont val="宋体"/>
        <charset val="134"/>
      </rPr>
      <t>袋电热毯</t>
    </r>
    <r>
      <rPr>
        <sz val="8"/>
        <color theme="1"/>
        <rFont val="Arial Narrow"/>
        <charset val="134"/>
      </rPr>
      <t>5</t>
    </r>
    <r>
      <rPr>
        <sz val="8"/>
        <color theme="1"/>
        <rFont val="宋体"/>
        <charset val="134"/>
      </rPr>
      <t>条、冬瓜</t>
    </r>
    <r>
      <rPr>
        <sz val="8"/>
        <color theme="1"/>
        <rFont val="Arial Narrow"/>
        <charset val="134"/>
      </rPr>
      <t>50</t>
    </r>
    <r>
      <rPr>
        <sz val="8"/>
        <color theme="1"/>
        <rFont val="宋体"/>
        <charset val="134"/>
      </rPr>
      <t>个方便面</t>
    </r>
    <r>
      <rPr>
        <sz val="8"/>
        <color theme="1"/>
        <rFont val="Arial Narrow"/>
        <charset val="134"/>
      </rPr>
      <t>115</t>
    </r>
    <r>
      <rPr>
        <sz val="8"/>
        <color theme="1"/>
        <rFont val="宋体"/>
        <charset val="134"/>
      </rPr>
      <t>箱、糕点</t>
    </r>
    <r>
      <rPr>
        <sz val="8"/>
        <color theme="1"/>
        <rFont val="Arial Narrow"/>
        <charset val="134"/>
      </rPr>
      <t>69</t>
    </r>
    <r>
      <rPr>
        <sz val="8"/>
        <color theme="1"/>
        <rFont val="宋体"/>
        <charset val="134"/>
      </rPr>
      <t>箱、关东煮</t>
    </r>
    <r>
      <rPr>
        <sz val="8"/>
        <color theme="1"/>
        <rFont val="Arial Narrow"/>
        <charset val="134"/>
      </rPr>
      <t>20</t>
    </r>
    <r>
      <rPr>
        <sz val="8"/>
        <color theme="1"/>
        <rFont val="宋体"/>
        <charset val="134"/>
      </rPr>
      <t>箱、</t>
    </r>
    <r>
      <rPr>
        <sz val="8"/>
        <color theme="1"/>
        <rFont val="Arial Narrow"/>
        <charset val="134"/>
      </rPr>
      <t xml:space="preserve">
</t>
    </r>
    <r>
      <rPr>
        <sz val="8"/>
        <color theme="1"/>
        <rFont val="宋体"/>
        <charset val="134"/>
      </rPr>
      <t>健力宝</t>
    </r>
    <r>
      <rPr>
        <sz val="8"/>
        <color theme="1"/>
        <rFont val="Arial Narrow"/>
        <charset val="134"/>
      </rPr>
      <t>11</t>
    </r>
    <r>
      <rPr>
        <sz val="8"/>
        <color theme="1"/>
        <rFont val="宋体"/>
        <charset val="134"/>
      </rPr>
      <t>箱、军大衣</t>
    </r>
    <r>
      <rPr>
        <sz val="8"/>
        <color theme="1"/>
        <rFont val="Arial Narrow"/>
        <charset val="134"/>
      </rPr>
      <t>40</t>
    </r>
    <r>
      <rPr>
        <sz val="8"/>
        <color theme="1"/>
        <rFont val="宋体"/>
        <charset val="134"/>
      </rPr>
      <t>件、口罩</t>
    </r>
    <r>
      <rPr>
        <sz val="8"/>
        <color theme="1"/>
        <rFont val="Arial Narrow"/>
        <charset val="134"/>
      </rPr>
      <t>2</t>
    </r>
    <r>
      <rPr>
        <sz val="8"/>
        <color theme="1"/>
        <rFont val="宋体"/>
        <charset val="134"/>
      </rPr>
      <t>箱口罩</t>
    </r>
    <r>
      <rPr>
        <sz val="8"/>
        <color theme="1"/>
        <rFont val="Arial Narrow"/>
        <charset val="134"/>
      </rPr>
      <t>3750</t>
    </r>
    <r>
      <rPr>
        <sz val="8"/>
        <color theme="1"/>
        <rFont val="宋体"/>
        <charset val="134"/>
      </rPr>
      <t>只、矿泉水</t>
    </r>
    <r>
      <rPr>
        <sz val="8"/>
        <color theme="1"/>
        <rFont val="Arial Narrow"/>
        <charset val="134"/>
      </rPr>
      <t>28</t>
    </r>
    <r>
      <rPr>
        <sz val="8"/>
        <color theme="1"/>
        <rFont val="宋体"/>
        <charset val="134"/>
      </rPr>
      <t>箱毛巾</t>
    </r>
    <r>
      <rPr>
        <sz val="8"/>
        <color theme="1"/>
        <rFont val="Arial Narrow"/>
        <charset val="134"/>
      </rPr>
      <t>400</t>
    </r>
    <r>
      <rPr>
        <sz val="8"/>
        <color theme="1"/>
        <rFont val="宋体"/>
        <charset val="134"/>
      </rPr>
      <t>条、棉衣</t>
    </r>
    <r>
      <rPr>
        <sz val="8"/>
        <color theme="1"/>
        <rFont val="Arial Narrow"/>
        <charset val="134"/>
      </rPr>
      <t>30</t>
    </r>
    <r>
      <rPr>
        <sz val="8"/>
        <color theme="1"/>
        <rFont val="宋体"/>
        <charset val="134"/>
      </rPr>
      <t>件、面</t>
    </r>
    <r>
      <rPr>
        <sz val="8"/>
        <color theme="1"/>
        <rFont val="Arial Narrow"/>
        <charset val="134"/>
      </rPr>
      <t>40</t>
    </r>
    <r>
      <rPr>
        <sz val="8"/>
        <color theme="1"/>
        <rFont val="宋体"/>
        <charset val="134"/>
      </rPr>
      <t>袋馍片</t>
    </r>
    <r>
      <rPr>
        <sz val="8"/>
        <color theme="1"/>
        <rFont val="Arial Narrow"/>
        <charset val="134"/>
      </rPr>
      <t>5</t>
    </r>
    <r>
      <rPr>
        <sz val="8"/>
        <color theme="1"/>
        <rFont val="宋体"/>
        <charset val="134"/>
      </rPr>
      <t>箱、奶</t>
    </r>
    <r>
      <rPr>
        <sz val="8"/>
        <color theme="1"/>
        <rFont val="Arial Narrow"/>
        <charset val="134"/>
      </rPr>
      <t>70</t>
    </r>
    <r>
      <rPr>
        <sz val="8"/>
        <color theme="1"/>
        <rFont val="宋体"/>
        <charset val="134"/>
      </rPr>
      <t>箱牛奶</t>
    </r>
    <r>
      <rPr>
        <sz val="8"/>
        <color theme="1"/>
        <rFont val="Arial Narrow"/>
        <charset val="134"/>
      </rPr>
      <t>37</t>
    </r>
    <r>
      <rPr>
        <sz val="8"/>
        <color theme="1"/>
        <rFont val="宋体"/>
        <charset val="134"/>
      </rPr>
      <t>箱、手套</t>
    </r>
    <r>
      <rPr>
        <sz val="8"/>
        <color theme="1"/>
        <rFont val="Arial Narrow"/>
        <charset val="134"/>
      </rPr>
      <t>156</t>
    </r>
    <r>
      <rPr>
        <sz val="8"/>
        <color theme="1"/>
        <rFont val="宋体"/>
        <charset val="134"/>
      </rPr>
      <t>双蔬菜</t>
    </r>
    <r>
      <rPr>
        <sz val="8"/>
        <color theme="1"/>
        <rFont val="Arial Narrow"/>
        <charset val="134"/>
      </rPr>
      <t>21</t>
    </r>
    <r>
      <rPr>
        <sz val="8"/>
        <color theme="1"/>
        <rFont val="宋体"/>
        <charset val="134"/>
      </rPr>
      <t>箱、水果</t>
    </r>
    <r>
      <rPr>
        <sz val="8"/>
        <color theme="1"/>
        <rFont val="Arial Narrow"/>
        <charset val="134"/>
      </rPr>
      <t>8</t>
    </r>
    <r>
      <rPr>
        <sz val="8"/>
        <color theme="1"/>
        <rFont val="宋体"/>
        <charset val="134"/>
      </rPr>
      <t>箱、酸辣粉</t>
    </r>
    <r>
      <rPr>
        <sz val="8"/>
        <color theme="1"/>
        <rFont val="Arial Narrow"/>
        <charset val="134"/>
      </rPr>
      <t>10</t>
    </r>
    <r>
      <rPr>
        <sz val="8"/>
        <color theme="1"/>
        <rFont val="宋体"/>
        <charset val="134"/>
      </rPr>
      <t>箱酸奶</t>
    </r>
    <r>
      <rPr>
        <sz val="8"/>
        <color theme="1"/>
        <rFont val="Arial Narrow"/>
        <charset val="134"/>
      </rPr>
      <t>2</t>
    </r>
    <r>
      <rPr>
        <sz val="8"/>
        <color theme="1"/>
        <rFont val="宋体"/>
        <charset val="134"/>
      </rPr>
      <t>箱、卫生纸</t>
    </r>
    <r>
      <rPr>
        <sz val="8"/>
        <color theme="1"/>
        <rFont val="Arial Narrow"/>
        <charset val="134"/>
      </rPr>
      <t>28</t>
    </r>
    <r>
      <rPr>
        <sz val="8"/>
        <color theme="1"/>
        <rFont val="宋体"/>
        <charset val="134"/>
      </rPr>
      <t>提、</t>
    </r>
    <r>
      <rPr>
        <sz val="8"/>
        <color theme="1"/>
        <rFont val="Arial Narrow"/>
        <charset val="134"/>
      </rPr>
      <t xml:space="preserve">
</t>
    </r>
    <r>
      <rPr>
        <sz val="8"/>
        <color theme="1"/>
        <rFont val="宋体"/>
        <charset val="134"/>
      </rPr>
      <t>洗洁精</t>
    </r>
    <r>
      <rPr>
        <sz val="8"/>
        <color theme="1"/>
        <rFont val="Arial Narrow"/>
        <charset val="134"/>
      </rPr>
      <t>5</t>
    </r>
    <r>
      <rPr>
        <sz val="8"/>
        <color theme="1"/>
        <rFont val="宋体"/>
        <charset val="134"/>
      </rPr>
      <t>箱、香肠</t>
    </r>
    <r>
      <rPr>
        <sz val="8"/>
        <color theme="1"/>
        <rFont val="Arial Narrow"/>
        <charset val="134"/>
      </rPr>
      <t>28</t>
    </r>
    <r>
      <rPr>
        <sz val="8"/>
        <color theme="1"/>
        <rFont val="宋体"/>
        <charset val="134"/>
      </rPr>
      <t>箱消毒液</t>
    </r>
    <r>
      <rPr>
        <sz val="8"/>
        <color theme="1"/>
        <rFont val="Arial Narrow"/>
        <charset val="134"/>
      </rPr>
      <t>15</t>
    </r>
    <r>
      <rPr>
        <sz val="8"/>
        <color theme="1"/>
        <rFont val="宋体"/>
        <charset val="134"/>
      </rPr>
      <t>箱、牙膏</t>
    </r>
    <r>
      <rPr>
        <sz val="8"/>
        <color theme="1"/>
        <rFont val="Arial Narrow"/>
        <charset val="134"/>
      </rPr>
      <t>1</t>
    </r>
    <r>
      <rPr>
        <sz val="8"/>
        <color theme="1"/>
        <rFont val="宋体"/>
        <charset val="134"/>
      </rPr>
      <t>箱饮料</t>
    </r>
    <r>
      <rPr>
        <sz val="8"/>
        <color theme="1"/>
        <rFont val="Arial Narrow"/>
        <charset val="134"/>
      </rPr>
      <t>10</t>
    </r>
    <r>
      <rPr>
        <sz val="8"/>
        <color theme="1"/>
        <rFont val="宋体"/>
        <charset val="134"/>
      </rPr>
      <t>箱、鱼罐头</t>
    </r>
    <r>
      <rPr>
        <sz val="8"/>
        <color theme="1"/>
        <rFont val="Arial Narrow"/>
        <charset val="134"/>
      </rPr>
      <t>10</t>
    </r>
    <r>
      <rPr>
        <sz val="8"/>
        <color theme="1"/>
        <rFont val="宋体"/>
        <charset val="134"/>
      </rPr>
      <t>箱、雨鞋</t>
    </r>
    <r>
      <rPr>
        <sz val="8"/>
        <color theme="1"/>
        <rFont val="Arial Narrow"/>
        <charset val="134"/>
      </rPr>
      <t>3</t>
    </r>
    <r>
      <rPr>
        <sz val="8"/>
        <color theme="1"/>
        <rFont val="宋体"/>
        <charset val="134"/>
      </rPr>
      <t>箱雨衣</t>
    </r>
    <r>
      <rPr>
        <sz val="8"/>
        <color theme="1"/>
        <rFont val="Arial Narrow"/>
        <charset val="134"/>
      </rPr>
      <t>100</t>
    </r>
    <r>
      <rPr>
        <sz val="8"/>
        <color theme="1"/>
        <rFont val="宋体"/>
        <charset val="134"/>
      </rPr>
      <t>件、榨菜</t>
    </r>
    <r>
      <rPr>
        <sz val="8"/>
        <color theme="1"/>
        <rFont val="Arial Narrow"/>
        <charset val="134"/>
      </rPr>
      <t>4</t>
    </r>
    <r>
      <rPr>
        <sz val="8"/>
        <color theme="1"/>
        <rFont val="宋体"/>
        <charset val="134"/>
      </rPr>
      <t>箱、照明灯</t>
    </r>
    <r>
      <rPr>
        <sz val="8"/>
        <color theme="1"/>
        <rFont val="Arial Narrow"/>
        <charset val="134"/>
      </rPr>
      <t>225</t>
    </r>
    <r>
      <rPr>
        <sz val="8"/>
        <color theme="1"/>
        <rFont val="宋体"/>
        <charset val="134"/>
      </rPr>
      <t>个、自嗨锅</t>
    </r>
    <r>
      <rPr>
        <sz val="8"/>
        <color theme="1"/>
        <rFont val="Arial Narrow"/>
        <charset val="134"/>
      </rPr>
      <t>130</t>
    </r>
    <r>
      <rPr>
        <sz val="8"/>
        <color theme="1"/>
        <rFont val="宋体"/>
        <charset val="134"/>
      </rPr>
      <t>箱</t>
    </r>
  </si>
  <si>
    <r>
      <rPr>
        <sz val="8"/>
        <color theme="1"/>
        <rFont val="宋体"/>
        <charset val="134"/>
      </rPr>
      <t>新绛交通局</t>
    </r>
  </si>
  <si>
    <r>
      <rPr>
        <sz val="8"/>
        <color theme="1"/>
        <rFont val="宋体"/>
        <charset val="134"/>
      </rPr>
      <t>八宝粥</t>
    </r>
    <r>
      <rPr>
        <sz val="8"/>
        <color theme="1"/>
        <rFont val="Arial Narrow"/>
        <charset val="134"/>
      </rPr>
      <t>8</t>
    </r>
    <r>
      <rPr>
        <sz val="8"/>
        <color theme="1"/>
        <rFont val="宋体"/>
        <charset val="134"/>
      </rPr>
      <t>箱冲锋衣</t>
    </r>
    <r>
      <rPr>
        <sz val="8"/>
        <color theme="1"/>
        <rFont val="Arial Narrow"/>
        <charset val="134"/>
      </rPr>
      <t>20</t>
    </r>
    <r>
      <rPr>
        <sz val="8"/>
        <color theme="1"/>
        <rFont val="宋体"/>
        <charset val="134"/>
      </rPr>
      <t>件大米</t>
    </r>
    <r>
      <rPr>
        <sz val="8"/>
        <color theme="1"/>
        <rFont val="Arial Narrow"/>
        <charset val="134"/>
      </rPr>
      <t>72</t>
    </r>
    <r>
      <rPr>
        <sz val="8"/>
        <color theme="1"/>
        <rFont val="宋体"/>
        <charset val="134"/>
      </rPr>
      <t>袋大衣</t>
    </r>
    <r>
      <rPr>
        <sz val="8"/>
        <color theme="1"/>
        <rFont val="Arial Narrow"/>
        <charset val="134"/>
      </rPr>
      <t>90</t>
    </r>
    <r>
      <rPr>
        <sz val="8"/>
        <color theme="1"/>
        <rFont val="宋体"/>
        <charset val="134"/>
      </rPr>
      <t>件方便面</t>
    </r>
    <r>
      <rPr>
        <sz val="8"/>
        <color theme="1"/>
        <rFont val="Arial Narrow"/>
        <charset val="134"/>
      </rPr>
      <t>51</t>
    </r>
    <r>
      <rPr>
        <sz val="8"/>
        <color theme="1"/>
        <rFont val="宋体"/>
        <charset val="134"/>
      </rPr>
      <t>箱糕点</t>
    </r>
    <r>
      <rPr>
        <sz val="8"/>
        <color theme="1"/>
        <rFont val="Arial Narrow"/>
        <charset val="134"/>
      </rPr>
      <t>20</t>
    </r>
    <r>
      <rPr>
        <sz val="8"/>
        <color theme="1"/>
        <rFont val="宋体"/>
        <charset val="134"/>
      </rPr>
      <t>袋糕点</t>
    </r>
    <r>
      <rPr>
        <sz val="8"/>
        <color theme="1"/>
        <rFont val="Arial Narrow"/>
        <charset val="134"/>
      </rPr>
      <t>66</t>
    </r>
    <r>
      <rPr>
        <sz val="8"/>
        <color theme="1"/>
        <rFont val="宋体"/>
        <charset val="134"/>
      </rPr>
      <t>箱火腿肠</t>
    </r>
    <r>
      <rPr>
        <sz val="8"/>
        <color theme="1"/>
        <rFont val="Arial Narrow"/>
        <charset val="134"/>
      </rPr>
      <t>8</t>
    </r>
    <r>
      <rPr>
        <sz val="8"/>
        <color theme="1"/>
        <rFont val="宋体"/>
        <charset val="134"/>
      </rPr>
      <t>箱酒精</t>
    </r>
    <r>
      <rPr>
        <sz val="8"/>
        <color theme="1"/>
        <rFont val="Arial Narrow"/>
        <charset val="134"/>
      </rPr>
      <t>24</t>
    </r>
    <r>
      <rPr>
        <sz val="8"/>
        <color theme="1"/>
        <rFont val="宋体"/>
        <charset val="134"/>
      </rPr>
      <t>瓶桔子</t>
    </r>
    <r>
      <rPr>
        <sz val="8"/>
        <color theme="1"/>
        <rFont val="Arial Narrow"/>
        <charset val="134"/>
      </rPr>
      <t>1</t>
    </r>
    <r>
      <rPr>
        <sz val="8"/>
        <color theme="1"/>
        <rFont val="宋体"/>
        <charset val="134"/>
      </rPr>
      <t>箱军大衣</t>
    </r>
    <r>
      <rPr>
        <sz val="8"/>
        <color theme="1"/>
        <rFont val="Arial Narrow"/>
        <charset val="134"/>
      </rPr>
      <t>20</t>
    </r>
    <r>
      <rPr>
        <sz val="8"/>
        <color theme="1"/>
        <rFont val="宋体"/>
        <charset val="134"/>
      </rPr>
      <t>件口罩</t>
    </r>
    <r>
      <rPr>
        <sz val="8"/>
        <color theme="1"/>
        <rFont val="Arial Narrow"/>
        <charset val="134"/>
      </rPr>
      <t>285</t>
    </r>
    <r>
      <rPr>
        <sz val="8"/>
        <color theme="1"/>
        <rFont val="宋体"/>
        <charset val="134"/>
      </rPr>
      <t>包毛巾</t>
    </r>
    <r>
      <rPr>
        <sz val="8"/>
        <color theme="1"/>
        <rFont val="Arial Narrow"/>
        <charset val="134"/>
      </rPr>
      <t>50</t>
    </r>
    <r>
      <rPr>
        <sz val="8"/>
        <color theme="1"/>
        <rFont val="宋体"/>
        <charset val="134"/>
      </rPr>
      <t>条米</t>
    </r>
    <r>
      <rPr>
        <sz val="8"/>
        <color theme="1"/>
        <rFont val="Arial Narrow"/>
        <charset val="134"/>
      </rPr>
      <t>20</t>
    </r>
    <r>
      <rPr>
        <sz val="8"/>
        <color theme="1"/>
        <rFont val="宋体"/>
        <charset val="134"/>
      </rPr>
      <t>袋棉被</t>
    </r>
    <r>
      <rPr>
        <sz val="8"/>
        <color theme="1"/>
        <rFont val="Arial Narrow"/>
        <charset val="134"/>
      </rPr>
      <t>10</t>
    </r>
    <r>
      <rPr>
        <sz val="8"/>
        <color theme="1"/>
        <rFont val="宋体"/>
        <charset val="134"/>
      </rPr>
      <t>个棉被</t>
    </r>
    <r>
      <rPr>
        <sz val="8"/>
        <color theme="1"/>
        <rFont val="Arial Narrow"/>
        <charset val="134"/>
      </rPr>
      <t>125</t>
    </r>
    <r>
      <rPr>
        <sz val="8"/>
        <color theme="1"/>
        <rFont val="宋体"/>
        <charset val="134"/>
      </rPr>
      <t>条棉大衣</t>
    </r>
    <r>
      <rPr>
        <sz val="8"/>
        <color theme="1"/>
        <rFont val="Arial Narrow"/>
        <charset val="134"/>
      </rPr>
      <t>20</t>
    </r>
    <r>
      <rPr>
        <sz val="8"/>
        <color theme="1"/>
        <rFont val="宋体"/>
        <charset val="134"/>
      </rPr>
      <t>件棉衣</t>
    </r>
    <r>
      <rPr>
        <sz val="8"/>
        <color theme="1"/>
        <rFont val="Arial Narrow"/>
        <charset val="134"/>
      </rPr>
      <t>162</t>
    </r>
    <r>
      <rPr>
        <sz val="8"/>
        <color theme="1"/>
        <rFont val="宋体"/>
        <charset val="134"/>
      </rPr>
      <t>件奶</t>
    </r>
    <r>
      <rPr>
        <sz val="8"/>
        <color theme="1"/>
        <rFont val="Arial Narrow"/>
        <charset val="134"/>
      </rPr>
      <t>62</t>
    </r>
    <r>
      <rPr>
        <sz val="8"/>
        <color theme="1"/>
        <rFont val="宋体"/>
        <charset val="134"/>
      </rPr>
      <t>箱肉</t>
    </r>
    <r>
      <rPr>
        <sz val="8"/>
        <color theme="1"/>
        <rFont val="Arial Narrow"/>
        <charset val="134"/>
      </rPr>
      <t>1</t>
    </r>
    <r>
      <rPr>
        <sz val="8"/>
        <color theme="1"/>
        <rFont val="宋体"/>
        <charset val="134"/>
      </rPr>
      <t>扇</t>
    </r>
    <r>
      <rPr>
        <sz val="8"/>
        <color theme="1"/>
        <rFont val="Arial Narrow"/>
        <charset val="134"/>
      </rPr>
      <t xml:space="preserve">
</t>
    </r>
    <r>
      <rPr>
        <sz val="8"/>
        <color theme="1"/>
        <rFont val="宋体"/>
        <charset val="134"/>
      </rPr>
      <t>褥子</t>
    </r>
    <r>
      <rPr>
        <sz val="8"/>
        <color theme="1"/>
        <rFont val="Arial Narrow"/>
        <charset val="134"/>
      </rPr>
      <t>10</t>
    </r>
    <r>
      <rPr>
        <sz val="8"/>
        <color theme="1"/>
        <rFont val="宋体"/>
        <charset val="134"/>
      </rPr>
      <t>条湿巾</t>
    </r>
    <r>
      <rPr>
        <sz val="8"/>
        <color theme="1"/>
        <rFont val="Arial Narrow"/>
        <charset val="134"/>
      </rPr>
      <t>48</t>
    </r>
    <r>
      <rPr>
        <sz val="8"/>
        <color theme="1"/>
        <rFont val="宋体"/>
        <charset val="134"/>
      </rPr>
      <t>包湿巾</t>
    </r>
    <r>
      <rPr>
        <sz val="8"/>
        <color theme="1"/>
        <rFont val="Arial Narrow"/>
        <charset val="134"/>
      </rPr>
      <t>7</t>
    </r>
    <r>
      <rPr>
        <sz val="8"/>
        <color theme="1"/>
        <rFont val="宋体"/>
        <charset val="134"/>
      </rPr>
      <t>箱手电</t>
    </r>
    <r>
      <rPr>
        <sz val="8"/>
        <color theme="1"/>
        <rFont val="Arial Narrow"/>
        <charset val="134"/>
      </rPr>
      <t>30</t>
    </r>
    <r>
      <rPr>
        <sz val="8"/>
        <color theme="1"/>
        <rFont val="宋体"/>
        <charset val="134"/>
      </rPr>
      <t>个蔬菜</t>
    </r>
    <r>
      <rPr>
        <sz val="8"/>
        <color theme="1"/>
        <rFont val="Arial Narrow"/>
        <charset val="134"/>
      </rPr>
      <t>23</t>
    </r>
    <r>
      <rPr>
        <sz val="8"/>
        <color theme="1"/>
        <rFont val="宋体"/>
        <charset val="134"/>
      </rPr>
      <t>箱水果</t>
    </r>
    <r>
      <rPr>
        <sz val="8"/>
        <color theme="1"/>
        <rFont val="Arial Narrow"/>
        <charset val="134"/>
      </rPr>
      <t>12</t>
    </r>
    <r>
      <rPr>
        <sz val="8"/>
        <color theme="1"/>
        <rFont val="宋体"/>
        <charset val="134"/>
      </rPr>
      <t>箱苏打水（矿泉水）</t>
    </r>
    <r>
      <rPr>
        <sz val="8"/>
        <color theme="1"/>
        <rFont val="Arial Narrow"/>
        <charset val="134"/>
      </rPr>
      <t>6</t>
    </r>
    <r>
      <rPr>
        <sz val="8"/>
        <color theme="1"/>
        <rFont val="宋体"/>
        <charset val="134"/>
      </rPr>
      <t>箱酸奶</t>
    </r>
    <r>
      <rPr>
        <sz val="8"/>
        <color theme="1"/>
        <rFont val="Arial Narrow"/>
        <charset val="134"/>
      </rPr>
      <t>10</t>
    </r>
    <r>
      <rPr>
        <sz val="8"/>
        <color theme="1"/>
        <rFont val="宋体"/>
        <charset val="134"/>
      </rPr>
      <t>箱卫生纸</t>
    </r>
    <r>
      <rPr>
        <sz val="8"/>
        <color theme="1"/>
        <rFont val="Arial Narrow"/>
        <charset val="134"/>
      </rPr>
      <t>4</t>
    </r>
    <r>
      <rPr>
        <sz val="8"/>
        <color theme="1"/>
        <rFont val="宋体"/>
        <charset val="134"/>
      </rPr>
      <t>提洗漱用品</t>
    </r>
    <r>
      <rPr>
        <sz val="8"/>
        <color theme="1"/>
        <rFont val="Arial Narrow"/>
        <charset val="134"/>
      </rPr>
      <t>800</t>
    </r>
    <r>
      <rPr>
        <sz val="8"/>
        <color theme="1"/>
        <rFont val="宋体"/>
        <charset val="134"/>
      </rPr>
      <t>个洗漱用品</t>
    </r>
    <r>
      <rPr>
        <sz val="8"/>
        <color theme="1"/>
        <rFont val="Arial Narrow"/>
        <charset val="134"/>
      </rPr>
      <t>200</t>
    </r>
    <r>
      <rPr>
        <sz val="8"/>
        <color theme="1"/>
        <rFont val="宋体"/>
        <charset val="134"/>
      </rPr>
      <t>块</t>
    </r>
    <r>
      <rPr>
        <sz val="8"/>
        <color theme="1"/>
        <rFont val="Arial Narrow"/>
        <charset val="134"/>
      </rPr>
      <t xml:space="preserve">
</t>
    </r>
    <r>
      <rPr>
        <sz val="8"/>
        <color theme="1"/>
        <rFont val="宋体"/>
        <charset val="134"/>
      </rPr>
      <t>洗漱用品</t>
    </r>
    <r>
      <rPr>
        <sz val="8"/>
        <color theme="1"/>
        <rFont val="Arial Narrow"/>
        <charset val="134"/>
      </rPr>
      <t>200</t>
    </r>
    <r>
      <rPr>
        <sz val="8"/>
        <color theme="1"/>
        <rFont val="宋体"/>
        <charset val="134"/>
      </rPr>
      <t>条香肠</t>
    </r>
    <r>
      <rPr>
        <sz val="8"/>
        <color theme="1"/>
        <rFont val="Arial Narrow"/>
        <charset val="134"/>
      </rPr>
      <t>10</t>
    </r>
    <r>
      <rPr>
        <sz val="8"/>
        <color theme="1"/>
        <rFont val="宋体"/>
        <charset val="134"/>
      </rPr>
      <t>箱消毒片</t>
    </r>
    <r>
      <rPr>
        <sz val="8"/>
        <color theme="1"/>
        <rFont val="Arial Narrow"/>
        <charset val="134"/>
      </rPr>
      <t>2</t>
    </r>
    <r>
      <rPr>
        <sz val="8"/>
        <color theme="1"/>
        <rFont val="宋体"/>
        <charset val="134"/>
      </rPr>
      <t>箱消毒液</t>
    </r>
    <r>
      <rPr>
        <sz val="8"/>
        <color theme="1"/>
        <rFont val="Arial Narrow"/>
        <charset val="134"/>
      </rPr>
      <t>4</t>
    </r>
    <r>
      <rPr>
        <sz val="8"/>
        <color theme="1"/>
        <rFont val="宋体"/>
        <charset val="134"/>
      </rPr>
      <t>瓶消毒液</t>
    </r>
    <r>
      <rPr>
        <sz val="8"/>
        <color theme="1"/>
        <rFont val="Arial Narrow"/>
        <charset val="134"/>
      </rPr>
      <t>56</t>
    </r>
    <r>
      <rPr>
        <sz val="8"/>
        <color theme="1"/>
        <rFont val="宋体"/>
        <charset val="134"/>
      </rPr>
      <t>桶消毒液</t>
    </r>
    <r>
      <rPr>
        <sz val="8"/>
        <color theme="1"/>
        <rFont val="Arial Narrow"/>
        <charset val="134"/>
      </rPr>
      <t>2</t>
    </r>
    <r>
      <rPr>
        <sz val="8"/>
        <color theme="1"/>
        <rFont val="宋体"/>
        <charset val="134"/>
      </rPr>
      <t>箱小米</t>
    </r>
    <r>
      <rPr>
        <sz val="8"/>
        <color theme="1"/>
        <rFont val="Arial Narrow"/>
        <charset val="134"/>
      </rPr>
      <t>30</t>
    </r>
    <r>
      <rPr>
        <sz val="8"/>
        <color theme="1"/>
        <rFont val="宋体"/>
        <charset val="134"/>
      </rPr>
      <t>袋牙膏</t>
    </r>
    <r>
      <rPr>
        <sz val="8"/>
        <color theme="1"/>
        <rFont val="Arial Narrow"/>
        <charset val="134"/>
      </rPr>
      <t>18</t>
    </r>
    <r>
      <rPr>
        <sz val="8"/>
        <color theme="1"/>
        <rFont val="宋体"/>
        <charset val="134"/>
      </rPr>
      <t>个饮料</t>
    </r>
    <r>
      <rPr>
        <sz val="8"/>
        <color theme="1"/>
        <rFont val="Arial Narrow"/>
        <charset val="134"/>
      </rPr>
      <t>30</t>
    </r>
    <r>
      <rPr>
        <sz val="8"/>
        <color theme="1"/>
        <rFont val="宋体"/>
        <charset val="134"/>
      </rPr>
      <t>箱油</t>
    </r>
    <r>
      <rPr>
        <sz val="8"/>
        <color theme="1"/>
        <rFont val="Arial Narrow"/>
        <charset val="134"/>
      </rPr>
      <t>20</t>
    </r>
    <r>
      <rPr>
        <sz val="8"/>
        <color theme="1"/>
        <rFont val="宋体"/>
        <charset val="134"/>
      </rPr>
      <t>桶油</t>
    </r>
    <r>
      <rPr>
        <sz val="8"/>
        <color theme="1"/>
        <rFont val="Arial Narrow"/>
        <charset val="134"/>
      </rPr>
      <t>5</t>
    </r>
    <r>
      <rPr>
        <sz val="8"/>
        <color theme="1"/>
        <rFont val="宋体"/>
        <charset val="134"/>
      </rPr>
      <t>箱雨鞋</t>
    </r>
    <r>
      <rPr>
        <sz val="8"/>
        <color theme="1"/>
        <rFont val="Arial Narrow"/>
        <charset val="134"/>
      </rPr>
      <t>85</t>
    </r>
    <r>
      <rPr>
        <sz val="8"/>
        <color theme="1"/>
        <rFont val="宋体"/>
        <charset val="134"/>
      </rPr>
      <t>双雨衣</t>
    </r>
    <r>
      <rPr>
        <sz val="8"/>
        <color theme="1"/>
        <rFont val="Arial Narrow"/>
        <charset val="134"/>
      </rPr>
      <t>20</t>
    </r>
    <r>
      <rPr>
        <sz val="8"/>
        <color theme="1"/>
        <rFont val="宋体"/>
        <charset val="134"/>
      </rPr>
      <t>件榨菜</t>
    </r>
    <r>
      <rPr>
        <sz val="8"/>
        <color theme="1"/>
        <rFont val="Arial Narrow"/>
        <charset val="134"/>
      </rPr>
      <t>5</t>
    </r>
    <r>
      <rPr>
        <sz val="8"/>
        <color theme="1"/>
        <rFont val="宋体"/>
        <charset val="134"/>
      </rPr>
      <t>箱枕头</t>
    </r>
    <r>
      <rPr>
        <sz val="8"/>
        <color theme="1"/>
        <rFont val="Arial Narrow"/>
        <charset val="134"/>
      </rPr>
      <t>10</t>
    </r>
    <r>
      <rPr>
        <sz val="8"/>
        <color theme="1"/>
        <rFont val="宋体"/>
        <charset val="134"/>
      </rPr>
      <t>个自嗨锅</t>
    </r>
    <r>
      <rPr>
        <sz val="8"/>
        <color theme="1"/>
        <rFont val="Arial Narrow"/>
        <charset val="134"/>
      </rPr>
      <t>5</t>
    </r>
    <r>
      <rPr>
        <sz val="8"/>
        <color theme="1"/>
        <rFont val="宋体"/>
        <charset val="134"/>
      </rPr>
      <t>箱</t>
    </r>
  </si>
  <si>
    <r>
      <rPr>
        <sz val="8"/>
        <color theme="1"/>
        <rFont val="宋体"/>
        <charset val="134"/>
      </rPr>
      <t>新绛教育局</t>
    </r>
  </si>
  <si>
    <r>
      <rPr>
        <sz val="8"/>
        <color theme="1"/>
        <rFont val="宋体"/>
        <charset val="134"/>
      </rPr>
      <t>扳手</t>
    </r>
    <r>
      <rPr>
        <sz val="8"/>
        <color theme="1"/>
        <rFont val="Arial Narrow"/>
        <charset val="134"/>
      </rPr>
      <t>4</t>
    </r>
    <r>
      <rPr>
        <sz val="8"/>
        <color theme="1"/>
        <rFont val="宋体"/>
        <charset val="134"/>
      </rPr>
      <t>个板蓝根</t>
    </r>
    <r>
      <rPr>
        <sz val="8"/>
        <color theme="1"/>
        <rFont val="Arial Narrow"/>
        <charset val="134"/>
      </rPr>
      <t>5</t>
    </r>
    <r>
      <rPr>
        <sz val="8"/>
        <color theme="1"/>
        <rFont val="宋体"/>
        <charset val="134"/>
      </rPr>
      <t>箱饼干</t>
    </r>
    <r>
      <rPr>
        <sz val="8"/>
        <color theme="1"/>
        <rFont val="Arial Narrow"/>
        <charset val="134"/>
      </rPr>
      <t>11</t>
    </r>
    <r>
      <rPr>
        <sz val="8"/>
        <color theme="1"/>
        <rFont val="宋体"/>
        <charset val="134"/>
      </rPr>
      <t>箱大米</t>
    </r>
    <r>
      <rPr>
        <sz val="8"/>
        <color theme="1"/>
        <rFont val="Arial Narrow"/>
        <charset val="134"/>
      </rPr>
      <t>50</t>
    </r>
    <r>
      <rPr>
        <sz val="8"/>
        <color theme="1"/>
        <rFont val="宋体"/>
        <charset val="134"/>
      </rPr>
      <t>袋方便面</t>
    </r>
    <r>
      <rPr>
        <sz val="8"/>
        <color theme="1"/>
        <rFont val="Arial Narrow"/>
        <charset val="134"/>
      </rPr>
      <t>209</t>
    </r>
    <r>
      <rPr>
        <sz val="8"/>
        <color theme="1"/>
        <rFont val="宋体"/>
        <charset val="134"/>
      </rPr>
      <t>箱干吃面</t>
    </r>
    <r>
      <rPr>
        <sz val="8"/>
        <color theme="1"/>
        <rFont val="Arial Narrow"/>
        <charset val="134"/>
      </rPr>
      <t>28</t>
    </r>
    <r>
      <rPr>
        <sz val="8"/>
        <color theme="1"/>
        <rFont val="宋体"/>
        <charset val="134"/>
      </rPr>
      <t>箱高低床</t>
    </r>
    <r>
      <rPr>
        <sz val="8"/>
        <color theme="1"/>
        <rFont val="Arial Narrow"/>
        <charset val="134"/>
      </rPr>
      <t>260</t>
    </r>
    <r>
      <rPr>
        <sz val="8"/>
        <color theme="1"/>
        <rFont val="宋体"/>
        <charset val="134"/>
      </rPr>
      <t>套军大衣</t>
    </r>
    <r>
      <rPr>
        <sz val="8"/>
        <color theme="1"/>
        <rFont val="Arial Narrow"/>
        <charset val="134"/>
      </rPr>
      <t>200</t>
    </r>
    <r>
      <rPr>
        <sz val="8"/>
        <color theme="1"/>
        <rFont val="宋体"/>
        <charset val="134"/>
      </rPr>
      <t>件矿泉水</t>
    </r>
    <r>
      <rPr>
        <sz val="8"/>
        <color theme="1"/>
        <rFont val="Arial Narrow"/>
        <charset val="134"/>
      </rPr>
      <t>19</t>
    </r>
    <r>
      <rPr>
        <sz val="8"/>
        <color theme="1"/>
        <rFont val="宋体"/>
        <charset val="134"/>
      </rPr>
      <t>桶矿泉水</t>
    </r>
    <r>
      <rPr>
        <sz val="8"/>
        <color theme="1"/>
        <rFont val="Arial Narrow"/>
        <charset val="134"/>
      </rPr>
      <t>500</t>
    </r>
    <r>
      <rPr>
        <sz val="8"/>
        <color theme="1"/>
        <rFont val="宋体"/>
        <charset val="134"/>
      </rPr>
      <t>箱毛巾</t>
    </r>
    <r>
      <rPr>
        <sz val="8"/>
        <color theme="1"/>
        <rFont val="Arial Narrow"/>
        <charset val="134"/>
      </rPr>
      <t>165</t>
    </r>
    <r>
      <rPr>
        <sz val="8"/>
        <color theme="1"/>
        <rFont val="宋体"/>
        <charset val="134"/>
      </rPr>
      <t>条棉被</t>
    </r>
    <r>
      <rPr>
        <sz val="8"/>
        <color theme="1"/>
        <rFont val="Arial Narrow"/>
        <charset val="134"/>
      </rPr>
      <t>830</t>
    </r>
    <r>
      <rPr>
        <sz val="8"/>
        <color theme="1"/>
        <rFont val="宋体"/>
        <charset val="134"/>
      </rPr>
      <t>条棉衣</t>
    </r>
    <r>
      <rPr>
        <sz val="8"/>
        <color theme="1"/>
        <rFont val="Arial Narrow"/>
        <charset val="134"/>
      </rPr>
      <t>190</t>
    </r>
    <r>
      <rPr>
        <sz val="8"/>
        <color theme="1"/>
        <rFont val="宋体"/>
        <charset val="134"/>
      </rPr>
      <t>面</t>
    </r>
    <r>
      <rPr>
        <sz val="8"/>
        <color theme="1"/>
        <rFont val="Arial Narrow"/>
        <charset val="134"/>
      </rPr>
      <t>80</t>
    </r>
    <r>
      <rPr>
        <sz val="8"/>
        <color theme="1"/>
        <rFont val="宋体"/>
        <charset val="134"/>
      </rPr>
      <t>袋盆</t>
    </r>
    <r>
      <rPr>
        <sz val="8"/>
        <color theme="1"/>
        <rFont val="Arial Narrow"/>
        <charset val="134"/>
      </rPr>
      <t>185</t>
    </r>
    <r>
      <rPr>
        <sz val="8"/>
        <color theme="1"/>
        <rFont val="宋体"/>
        <charset val="134"/>
      </rPr>
      <t>个书包</t>
    </r>
    <r>
      <rPr>
        <sz val="8"/>
        <color theme="1"/>
        <rFont val="Arial Narrow"/>
        <charset val="134"/>
      </rPr>
      <t>140</t>
    </r>
    <r>
      <rPr>
        <sz val="8"/>
        <color theme="1"/>
        <rFont val="宋体"/>
        <charset val="134"/>
      </rPr>
      <t>酸奶</t>
    </r>
    <r>
      <rPr>
        <sz val="8"/>
        <color theme="1"/>
        <rFont val="Arial Narrow"/>
        <charset val="134"/>
      </rPr>
      <t>32</t>
    </r>
    <r>
      <rPr>
        <sz val="8"/>
        <color theme="1"/>
        <rFont val="宋体"/>
        <charset val="134"/>
      </rPr>
      <t>箱洗漱用品</t>
    </r>
    <r>
      <rPr>
        <sz val="8"/>
        <color theme="1"/>
        <rFont val="Arial Narrow"/>
        <charset val="134"/>
      </rPr>
      <t>450</t>
    </r>
    <r>
      <rPr>
        <sz val="8"/>
        <color theme="1"/>
        <rFont val="宋体"/>
        <charset val="134"/>
      </rPr>
      <t>个雨鞋</t>
    </r>
    <r>
      <rPr>
        <sz val="8"/>
        <color theme="1"/>
        <rFont val="Arial Narrow"/>
        <charset val="134"/>
      </rPr>
      <t>150</t>
    </r>
    <r>
      <rPr>
        <sz val="8"/>
        <color theme="1"/>
        <rFont val="宋体"/>
        <charset val="134"/>
      </rPr>
      <t>双</t>
    </r>
  </si>
  <si>
    <r>
      <rPr>
        <sz val="8"/>
        <color theme="1"/>
        <rFont val="Arial Narrow"/>
        <charset val="134"/>
      </rPr>
      <t>84</t>
    </r>
    <r>
      <rPr>
        <sz val="8"/>
        <color theme="1"/>
        <rFont val="宋体"/>
        <charset val="134"/>
      </rPr>
      <t>消毒液</t>
    </r>
    <r>
      <rPr>
        <sz val="8"/>
        <color theme="1"/>
        <rFont val="Arial Narrow"/>
        <charset val="134"/>
      </rPr>
      <t>40</t>
    </r>
    <r>
      <rPr>
        <sz val="8"/>
        <color theme="1"/>
        <rFont val="宋体"/>
        <charset val="134"/>
      </rPr>
      <t>箱八宝粥</t>
    </r>
    <r>
      <rPr>
        <sz val="8"/>
        <color theme="1"/>
        <rFont val="Arial Narrow"/>
        <charset val="134"/>
      </rPr>
      <t>20</t>
    </r>
    <r>
      <rPr>
        <sz val="8"/>
        <color theme="1"/>
        <rFont val="宋体"/>
        <charset val="134"/>
      </rPr>
      <t>箱簸箕</t>
    </r>
    <r>
      <rPr>
        <sz val="8"/>
        <color theme="1"/>
        <rFont val="Arial Narrow"/>
        <charset val="134"/>
      </rPr>
      <t>10</t>
    </r>
    <r>
      <rPr>
        <sz val="8"/>
        <color theme="1"/>
        <rFont val="宋体"/>
        <charset val="134"/>
      </rPr>
      <t>个冲锋衣</t>
    </r>
    <r>
      <rPr>
        <sz val="8"/>
        <color theme="1"/>
        <rFont val="Arial Narrow"/>
        <charset val="134"/>
      </rPr>
      <t>100</t>
    </r>
    <r>
      <rPr>
        <sz val="8"/>
        <color theme="1"/>
        <rFont val="宋体"/>
        <charset val="134"/>
      </rPr>
      <t>件大米</t>
    </r>
    <r>
      <rPr>
        <sz val="8"/>
        <color theme="1"/>
        <rFont val="Arial Narrow"/>
        <charset val="134"/>
      </rPr>
      <t>25</t>
    </r>
    <r>
      <rPr>
        <sz val="8"/>
        <color theme="1"/>
        <rFont val="宋体"/>
        <charset val="134"/>
      </rPr>
      <t>袋大米</t>
    </r>
    <r>
      <rPr>
        <sz val="8"/>
        <color theme="1"/>
        <rFont val="Arial Narrow"/>
        <charset val="134"/>
      </rPr>
      <t>30</t>
    </r>
    <r>
      <rPr>
        <sz val="8"/>
        <color theme="1"/>
        <rFont val="宋体"/>
        <charset val="134"/>
      </rPr>
      <t>箱冬瓜</t>
    </r>
    <r>
      <rPr>
        <sz val="8"/>
        <color theme="1"/>
        <rFont val="Arial Narrow"/>
        <charset val="134"/>
      </rPr>
      <t>10</t>
    </r>
    <r>
      <rPr>
        <sz val="8"/>
        <color theme="1"/>
        <rFont val="宋体"/>
        <charset val="134"/>
      </rPr>
      <t>个方便面</t>
    </r>
    <r>
      <rPr>
        <sz val="8"/>
        <color theme="1"/>
        <rFont val="Arial Narrow"/>
        <charset val="134"/>
      </rPr>
      <t>1289</t>
    </r>
    <r>
      <rPr>
        <sz val="8"/>
        <color theme="1"/>
        <rFont val="宋体"/>
        <charset val="134"/>
      </rPr>
      <t>箱粉条</t>
    </r>
    <r>
      <rPr>
        <sz val="8"/>
        <color theme="1"/>
        <rFont val="Arial Narrow"/>
        <charset val="134"/>
      </rPr>
      <t>4</t>
    </r>
    <r>
      <rPr>
        <sz val="8"/>
        <color theme="1"/>
        <rFont val="宋体"/>
        <charset val="134"/>
      </rPr>
      <t>箱糕点</t>
    </r>
    <r>
      <rPr>
        <sz val="8"/>
        <color theme="1"/>
        <rFont val="Arial Narrow"/>
        <charset val="134"/>
      </rPr>
      <t>236</t>
    </r>
    <r>
      <rPr>
        <sz val="8"/>
        <color theme="1"/>
        <rFont val="宋体"/>
        <charset val="134"/>
      </rPr>
      <t>箱火腿肠</t>
    </r>
    <r>
      <rPr>
        <sz val="8"/>
        <color theme="1"/>
        <rFont val="Arial Narrow"/>
        <charset val="134"/>
      </rPr>
      <t>43</t>
    </r>
    <r>
      <rPr>
        <sz val="8"/>
        <color theme="1"/>
        <rFont val="宋体"/>
        <charset val="134"/>
      </rPr>
      <t>箱鸡蛋</t>
    </r>
    <r>
      <rPr>
        <sz val="8"/>
        <color theme="1"/>
        <rFont val="Arial Narrow"/>
        <charset val="134"/>
      </rPr>
      <t>36</t>
    </r>
    <r>
      <rPr>
        <sz val="8"/>
        <color theme="1"/>
        <rFont val="宋体"/>
        <charset val="134"/>
      </rPr>
      <t>盘酒精喷雾</t>
    </r>
    <r>
      <rPr>
        <sz val="8"/>
        <color theme="1"/>
        <rFont val="Arial Narrow"/>
        <charset val="134"/>
      </rPr>
      <t>1</t>
    </r>
    <r>
      <rPr>
        <sz val="8"/>
        <color theme="1"/>
        <rFont val="宋体"/>
        <charset val="134"/>
      </rPr>
      <t>箱军大衣</t>
    </r>
    <r>
      <rPr>
        <sz val="8"/>
        <color theme="1"/>
        <rFont val="Arial Narrow"/>
        <charset val="134"/>
      </rPr>
      <t>50</t>
    </r>
    <r>
      <rPr>
        <sz val="8"/>
        <color theme="1"/>
        <rFont val="宋体"/>
        <charset val="134"/>
      </rPr>
      <t>件口罩</t>
    </r>
    <r>
      <rPr>
        <sz val="8"/>
        <color theme="1"/>
        <rFont val="Arial Narrow"/>
        <charset val="134"/>
      </rPr>
      <t>5</t>
    </r>
    <r>
      <rPr>
        <sz val="8"/>
        <color theme="1"/>
        <rFont val="宋体"/>
        <charset val="134"/>
      </rPr>
      <t>箱矿泉水</t>
    </r>
    <r>
      <rPr>
        <sz val="8"/>
        <color theme="1"/>
        <rFont val="Arial Narrow"/>
        <charset val="134"/>
      </rPr>
      <t>200</t>
    </r>
    <r>
      <rPr>
        <sz val="8"/>
        <color theme="1"/>
        <rFont val="宋体"/>
        <charset val="134"/>
      </rPr>
      <t>件矿泉水</t>
    </r>
    <r>
      <rPr>
        <sz val="8"/>
        <color theme="1"/>
        <rFont val="Arial Narrow"/>
        <charset val="134"/>
      </rPr>
      <t>4</t>
    </r>
    <r>
      <rPr>
        <sz val="8"/>
        <color theme="1"/>
        <rFont val="宋体"/>
        <charset val="134"/>
      </rPr>
      <t>箱连体雨衣裤</t>
    </r>
    <r>
      <rPr>
        <sz val="8"/>
        <color theme="1"/>
        <rFont val="Arial Narrow"/>
        <charset val="134"/>
      </rPr>
      <t>15</t>
    </r>
    <r>
      <rPr>
        <sz val="8"/>
        <color theme="1"/>
        <rFont val="宋体"/>
        <charset val="134"/>
      </rPr>
      <t>件麻花</t>
    </r>
    <r>
      <rPr>
        <sz val="8"/>
        <color theme="1"/>
        <rFont val="Arial Narrow"/>
        <charset val="134"/>
      </rPr>
      <t>17</t>
    </r>
    <r>
      <rPr>
        <sz val="8"/>
        <color theme="1"/>
        <rFont val="宋体"/>
        <charset val="134"/>
      </rPr>
      <t>箱毛巾</t>
    </r>
    <r>
      <rPr>
        <sz val="8"/>
        <color theme="1"/>
        <rFont val="Arial Narrow"/>
        <charset val="134"/>
      </rPr>
      <t>1</t>
    </r>
    <r>
      <rPr>
        <sz val="8"/>
        <color theme="1"/>
        <rFont val="宋体"/>
        <charset val="134"/>
      </rPr>
      <t>箱每日坚果</t>
    </r>
    <r>
      <rPr>
        <sz val="8"/>
        <color theme="1"/>
        <rFont val="Arial Narrow"/>
        <charset val="134"/>
      </rPr>
      <t>5</t>
    </r>
    <r>
      <rPr>
        <sz val="8"/>
        <color theme="1"/>
        <rFont val="宋体"/>
        <charset val="134"/>
      </rPr>
      <t>箱棉被</t>
    </r>
    <r>
      <rPr>
        <sz val="8"/>
        <color theme="1"/>
        <rFont val="Arial Narrow"/>
        <charset val="134"/>
      </rPr>
      <t>430</t>
    </r>
    <r>
      <rPr>
        <sz val="8"/>
        <color theme="1"/>
        <rFont val="宋体"/>
        <charset val="134"/>
      </rPr>
      <t>条面</t>
    </r>
    <r>
      <rPr>
        <sz val="8"/>
        <color theme="1"/>
        <rFont val="Arial Narrow"/>
        <charset val="134"/>
      </rPr>
      <t>5</t>
    </r>
    <r>
      <rPr>
        <sz val="8"/>
        <color theme="1"/>
        <rFont val="宋体"/>
        <charset val="134"/>
      </rPr>
      <t>袋面包</t>
    </r>
    <r>
      <rPr>
        <sz val="8"/>
        <color theme="1"/>
        <rFont val="Arial Narrow"/>
        <charset val="134"/>
      </rPr>
      <t>84</t>
    </r>
    <r>
      <rPr>
        <sz val="8"/>
        <color theme="1"/>
        <rFont val="宋体"/>
        <charset val="134"/>
      </rPr>
      <t>箱面粉</t>
    </r>
    <r>
      <rPr>
        <sz val="8"/>
        <color theme="1"/>
        <rFont val="Arial Narrow"/>
        <charset val="134"/>
      </rPr>
      <t>100</t>
    </r>
    <r>
      <rPr>
        <sz val="8"/>
        <color theme="1"/>
        <rFont val="宋体"/>
        <charset val="134"/>
      </rPr>
      <t>袋馍</t>
    </r>
    <r>
      <rPr>
        <sz val="8"/>
        <color theme="1"/>
        <rFont val="Arial Narrow"/>
        <charset val="134"/>
      </rPr>
      <t>30</t>
    </r>
    <r>
      <rPr>
        <sz val="8"/>
        <color theme="1"/>
        <rFont val="宋体"/>
        <charset val="134"/>
      </rPr>
      <t>袋馍</t>
    </r>
    <r>
      <rPr>
        <sz val="8"/>
        <color theme="1"/>
        <rFont val="Arial Narrow"/>
        <charset val="134"/>
      </rPr>
      <t>14</t>
    </r>
    <r>
      <rPr>
        <sz val="8"/>
        <color theme="1"/>
        <rFont val="宋体"/>
        <charset val="134"/>
      </rPr>
      <t>箱奶</t>
    </r>
    <r>
      <rPr>
        <sz val="8"/>
        <color theme="1"/>
        <rFont val="Arial Narrow"/>
        <charset val="134"/>
      </rPr>
      <t>272</t>
    </r>
    <r>
      <rPr>
        <sz val="8"/>
        <color theme="1"/>
        <rFont val="宋体"/>
        <charset val="134"/>
      </rPr>
      <t>箱牛肉粉</t>
    </r>
    <r>
      <rPr>
        <sz val="8"/>
        <color theme="1"/>
        <rFont val="Arial Narrow"/>
        <charset val="134"/>
      </rPr>
      <t>2</t>
    </r>
    <r>
      <rPr>
        <sz val="8"/>
        <color theme="1"/>
        <rFont val="宋体"/>
        <charset val="134"/>
      </rPr>
      <t>箱排骨</t>
    </r>
    <r>
      <rPr>
        <sz val="8"/>
        <color theme="1"/>
        <rFont val="Arial Narrow"/>
        <charset val="134"/>
      </rPr>
      <t>2</t>
    </r>
    <r>
      <rPr>
        <sz val="8"/>
        <color theme="1"/>
        <rFont val="宋体"/>
        <charset val="134"/>
      </rPr>
      <t>袋苹果</t>
    </r>
    <r>
      <rPr>
        <sz val="8"/>
        <color theme="1"/>
        <rFont val="Arial Narrow"/>
        <charset val="134"/>
      </rPr>
      <t>5</t>
    </r>
    <r>
      <rPr>
        <sz val="8"/>
        <color theme="1"/>
        <rFont val="宋体"/>
        <charset val="134"/>
      </rPr>
      <t>箱食用油</t>
    </r>
    <r>
      <rPr>
        <sz val="8"/>
        <color theme="1"/>
        <rFont val="Arial Narrow"/>
        <charset val="134"/>
      </rPr>
      <t>20</t>
    </r>
    <r>
      <rPr>
        <sz val="8"/>
        <color theme="1"/>
        <rFont val="宋体"/>
        <charset val="134"/>
      </rPr>
      <t>箱手消</t>
    </r>
    <r>
      <rPr>
        <sz val="8"/>
        <color theme="1"/>
        <rFont val="Arial Narrow"/>
        <charset val="134"/>
      </rPr>
      <t>3</t>
    </r>
    <r>
      <rPr>
        <sz val="8"/>
        <color theme="1"/>
        <rFont val="宋体"/>
        <charset val="134"/>
      </rPr>
      <t>箱蔬菜</t>
    </r>
    <r>
      <rPr>
        <sz val="8"/>
        <color theme="1"/>
        <rFont val="Arial Narrow"/>
        <charset val="134"/>
      </rPr>
      <t>15</t>
    </r>
    <r>
      <rPr>
        <sz val="8"/>
        <color theme="1"/>
        <rFont val="宋体"/>
        <charset val="134"/>
      </rPr>
      <t>捆蔬菜</t>
    </r>
    <r>
      <rPr>
        <sz val="8"/>
        <color theme="1"/>
        <rFont val="Arial Narrow"/>
        <charset val="134"/>
      </rPr>
      <t>18</t>
    </r>
    <r>
      <rPr>
        <sz val="8"/>
        <color theme="1"/>
        <rFont val="宋体"/>
        <charset val="134"/>
      </rPr>
      <t>箱水</t>
    </r>
    <r>
      <rPr>
        <sz val="8"/>
        <color theme="1"/>
        <rFont val="Arial Narrow"/>
        <charset val="134"/>
      </rPr>
      <t>1000</t>
    </r>
    <r>
      <rPr>
        <sz val="8"/>
        <color theme="1"/>
        <rFont val="宋体"/>
        <charset val="134"/>
      </rPr>
      <t>箱水果</t>
    </r>
    <r>
      <rPr>
        <sz val="8"/>
        <color theme="1"/>
        <rFont val="Arial Narrow"/>
        <charset val="134"/>
      </rPr>
      <t>8</t>
    </r>
    <r>
      <rPr>
        <sz val="8"/>
        <color theme="1"/>
        <rFont val="宋体"/>
        <charset val="134"/>
      </rPr>
      <t>箱土豆</t>
    </r>
    <r>
      <rPr>
        <sz val="8"/>
        <color theme="1"/>
        <rFont val="Arial Narrow"/>
        <charset val="134"/>
      </rPr>
      <t>1</t>
    </r>
    <r>
      <rPr>
        <sz val="8"/>
        <color theme="1"/>
        <rFont val="宋体"/>
        <charset val="134"/>
      </rPr>
      <t>袋碗托</t>
    </r>
    <r>
      <rPr>
        <sz val="8"/>
        <color theme="1"/>
        <rFont val="Arial Narrow"/>
        <charset val="134"/>
      </rPr>
      <t>2000</t>
    </r>
    <r>
      <rPr>
        <sz val="8"/>
        <color theme="1"/>
        <rFont val="宋体"/>
        <charset val="134"/>
      </rPr>
      <t>个卫生纸</t>
    </r>
    <r>
      <rPr>
        <sz val="8"/>
        <color theme="1"/>
        <rFont val="Arial Narrow"/>
        <charset val="134"/>
      </rPr>
      <t>5</t>
    </r>
    <r>
      <rPr>
        <sz val="8"/>
        <color theme="1"/>
        <rFont val="宋体"/>
        <charset val="134"/>
      </rPr>
      <t>提洗手液</t>
    </r>
    <r>
      <rPr>
        <sz val="8"/>
        <color theme="1"/>
        <rFont val="Arial Narrow"/>
        <charset val="134"/>
      </rPr>
      <t>3</t>
    </r>
    <r>
      <rPr>
        <sz val="8"/>
        <color theme="1"/>
        <rFont val="宋体"/>
        <charset val="134"/>
      </rPr>
      <t>箱洗漱用品</t>
    </r>
    <r>
      <rPr>
        <sz val="8"/>
        <color theme="1"/>
        <rFont val="Arial Narrow"/>
        <charset val="134"/>
      </rPr>
      <t>400</t>
    </r>
    <r>
      <rPr>
        <sz val="8"/>
        <color theme="1"/>
        <rFont val="宋体"/>
        <charset val="134"/>
      </rPr>
      <t>个洗漱用品</t>
    </r>
    <r>
      <rPr>
        <sz val="8"/>
        <color theme="1"/>
        <rFont val="Arial Narrow"/>
        <charset val="134"/>
      </rPr>
      <t>100</t>
    </r>
    <r>
      <rPr>
        <sz val="8"/>
        <color theme="1"/>
        <rFont val="宋体"/>
        <charset val="134"/>
      </rPr>
      <t>块洗漱用品</t>
    </r>
    <r>
      <rPr>
        <sz val="8"/>
        <color theme="1"/>
        <rFont val="Arial Narrow"/>
        <charset val="134"/>
      </rPr>
      <t>100</t>
    </r>
    <r>
      <rPr>
        <sz val="8"/>
        <color theme="1"/>
        <rFont val="宋体"/>
        <charset val="134"/>
      </rPr>
      <t>条洗衣液</t>
    </r>
    <r>
      <rPr>
        <sz val="8"/>
        <color theme="1"/>
        <rFont val="Arial Narrow"/>
        <charset val="134"/>
      </rPr>
      <t>2</t>
    </r>
    <r>
      <rPr>
        <sz val="8"/>
        <color theme="1"/>
        <rFont val="宋体"/>
        <charset val="134"/>
      </rPr>
      <t>箱香肠</t>
    </r>
    <r>
      <rPr>
        <sz val="8"/>
        <color theme="1"/>
        <rFont val="Arial Narrow"/>
        <charset val="134"/>
      </rPr>
      <t>20</t>
    </r>
    <r>
      <rPr>
        <sz val="8"/>
        <color theme="1"/>
        <rFont val="宋体"/>
        <charset val="134"/>
      </rPr>
      <t>箱小米</t>
    </r>
    <r>
      <rPr>
        <sz val="8"/>
        <color theme="1"/>
        <rFont val="Arial Narrow"/>
        <charset val="134"/>
      </rPr>
      <t>50</t>
    </r>
    <r>
      <rPr>
        <sz val="8"/>
        <color theme="1"/>
        <rFont val="宋体"/>
        <charset val="134"/>
      </rPr>
      <t>袋盐</t>
    </r>
    <r>
      <rPr>
        <sz val="8"/>
        <color theme="1"/>
        <rFont val="Arial Narrow"/>
        <charset val="134"/>
      </rPr>
      <t>3</t>
    </r>
    <r>
      <rPr>
        <sz val="8"/>
        <color theme="1"/>
        <rFont val="宋体"/>
        <charset val="134"/>
      </rPr>
      <t>袋一次性餐盒</t>
    </r>
    <r>
      <rPr>
        <sz val="8"/>
        <color theme="1"/>
        <rFont val="Arial Narrow"/>
        <charset val="134"/>
      </rPr>
      <t>1</t>
    </r>
    <r>
      <rPr>
        <sz val="8"/>
        <color theme="1"/>
        <rFont val="宋体"/>
        <charset val="134"/>
      </rPr>
      <t>箱衣服</t>
    </r>
    <r>
      <rPr>
        <sz val="8"/>
        <color theme="1"/>
        <rFont val="Arial Narrow"/>
        <charset val="134"/>
      </rPr>
      <t>150</t>
    </r>
    <r>
      <rPr>
        <sz val="8"/>
        <color theme="1"/>
        <rFont val="宋体"/>
        <charset val="134"/>
      </rPr>
      <t>件油</t>
    </r>
    <r>
      <rPr>
        <sz val="8"/>
        <color theme="1"/>
        <rFont val="Arial Narrow"/>
        <charset val="134"/>
      </rPr>
      <t>28</t>
    </r>
    <r>
      <rPr>
        <sz val="8"/>
        <color theme="1"/>
        <rFont val="宋体"/>
        <charset val="134"/>
      </rPr>
      <t>桶鱼罐头</t>
    </r>
    <r>
      <rPr>
        <sz val="8"/>
        <color theme="1"/>
        <rFont val="Arial Narrow"/>
        <charset val="134"/>
      </rPr>
      <t>10</t>
    </r>
    <r>
      <rPr>
        <sz val="8"/>
        <color theme="1"/>
        <rFont val="宋体"/>
        <charset val="134"/>
      </rPr>
      <t>箱雨鞋</t>
    </r>
    <r>
      <rPr>
        <sz val="8"/>
        <color theme="1"/>
        <rFont val="Arial Narrow"/>
        <charset val="134"/>
      </rPr>
      <t>150</t>
    </r>
    <r>
      <rPr>
        <sz val="8"/>
        <color theme="1"/>
        <rFont val="宋体"/>
        <charset val="134"/>
      </rPr>
      <t>双雨衣</t>
    </r>
    <r>
      <rPr>
        <sz val="8"/>
        <color theme="1"/>
        <rFont val="Arial Narrow"/>
        <charset val="134"/>
      </rPr>
      <t>150</t>
    </r>
    <r>
      <rPr>
        <sz val="8"/>
        <color theme="1"/>
        <rFont val="宋体"/>
        <charset val="134"/>
      </rPr>
      <t>件杂粮</t>
    </r>
    <r>
      <rPr>
        <sz val="8"/>
        <color theme="1"/>
        <rFont val="Arial Narrow"/>
        <charset val="134"/>
      </rPr>
      <t>2</t>
    </r>
    <r>
      <rPr>
        <sz val="8"/>
        <color theme="1"/>
        <rFont val="宋体"/>
        <charset val="134"/>
      </rPr>
      <t>箱榨菜</t>
    </r>
    <r>
      <rPr>
        <sz val="8"/>
        <color theme="1"/>
        <rFont val="Arial Narrow"/>
        <charset val="134"/>
      </rPr>
      <t>29</t>
    </r>
    <r>
      <rPr>
        <sz val="8"/>
        <color theme="1"/>
        <rFont val="宋体"/>
        <charset val="134"/>
      </rPr>
      <t>箱</t>
    </r>
    <r>
      <rPr>
        <sz val="8"/>
        <color theme="1"/>
        <rFont val="Arial Narrow"/>
        <charset val="134"/>
      </rPr>
      <t xml:space="preserve">
</t>
    </r>
    <r>
      <rPr>
        <sz val="8"/>
        <color theme="1"/>
        <rFont val="宋体"/>
        <charset val="134"/>
      </rPr>
      <t>枕头</t>
    </r>
    <r>
      <rPr>
        <sz val="8"/>
        <color theme="1"/>
        <rFont val="Arial Narrow"/>
        <charset val="134"/>
      </rPr>
      <t>8</t>
    </r>
    <r>
      <rPr>
        <sz val="8"/>
        <color theme="1"/>
        <rFont val="宋体"/>
        <charset val="134"/>
      </rPr>
      <t>个纸杯</t>
    </r>
    <r>
      <rPr>
        <sz val="8"/>
        <color theme="1"/>
        <rFont val="Arial Narrow"/>
        <charset val="134"/>
      </rPr>
      <t>5</t>
    </r>
    <r>
      <rPr>
        <sz val="8"/>
        <color theme="1"/>
        <rFont val="宋体"/>
        <charset val="134"/>
      </rPr>
      <t>箱</t>
    </r>
  </si>
  <si>
    <r>
      <rPr>
        <sz val="8"/>
        <color theme="1"/>
        <rFont val="宋体"/>
        <charset val="134"/>
      </rPr>
      <t>新绛康乃馨养护中心</t>
    </r>
  </si>
  <si>
    <r>
      <rPr>
        <sz val="8"/>
        <color theme="1"/>
        <rFont val="宋体"/>
        <charset val="134"/>
      </rPr>
      <t>大米</t>
    </r>
    <r>
      <rPr>
        <sz val="8"/>
        <color theme="1"/>
        <rFont val="Arial Narrow"/>
        <charset val="134"/>
      </rPr>
      <t>10</t>
    </r>
    <r>
      <rPr>
        <sz val="8"/>
        <color theme="1"/>
        <rFont val="宋体"/>
        <charset val="134"/>
      </rPr>
      <t>袋方便面</t>
    </r>
    <r>
      <rPr>
        <sz val="8"/>
        <color theme="1"/>
        <rFont val="Arial Narrow"/>
        <charset val="134"/>
      </rPr>
      <t>20</t>
    </r>
    <r>
      <rPr>
        <sz val="8"/>
        <color theme="1"/>
        <rFont val="宋体"/>
        <charset val="134"/>
      </rPr>
      <t>箱糕点</t>
    </r>
    <r>
      <rPr>
        <sz val="8"/>
        <color theme="1"/>
        <rFont val="Arial Narrow"/>
        <charset val="134"/>
      </rPr>
      <t>10</t>
    </r>
    <r>
      <rPr>
        <sz val="8"/>
        <color theme="1"/>
        <rFont val="宋体"/>
        <charset val="134"/>
      </rPr>
      <t>箱挂面</t>
    </r>
    <r>
      <rPr>
        <sz val="8"/>
        <color theme="1"/>
        <rFont val="Arial Narrow"/>
        <charset val="134"/>
      </rPr>
      <t>76</t>
    </r>
    <r>
      <rPr>
        <sz val="8"/>
        <color theme="1"/>
        <rFont val="宋体"/>
        <charset val="134"/>
      </rPr>
      <t>袋面</t>
    </r>
    <r>
      <rPr>
        <sz val="8"/>
        <color theme="1"/>
        <rFont val="Arial Narrow"/>
        <charset val="134"/>
      </rPr>
      <t>20</t>
    </r>
    <r>
      <rPr>
        <sz val="8"/>
        <color theme="1"/>
        <rFont val="宋体"/>
        <charset val="134"/>
      </rPr>
      <t>袋奶</t>
    </r>
    <r>
      <rPr>
        <sz val="8"/>
        <color theme="1"/>
        <rFont val="Arial Narrow"/>
        <charset val="134"/>
      </rPr>
      <t>50</t>
    </r>
    <r>
      <rPr>
        <sz val="8"/>
        <color theme="1"/>
        <rFont val="宋体"/>
        <charset val="134"/>
      </rPr>
      <t>箱雨鞋</t>
    </r>
    <r>
      <rPr>
        <sz val="8"/>
        <color theme="1"/>
        <rFont val="Arial Narrow"/>
        <charset val="134"/>
      </rPr>
      <t>30</t>
    </r>
    <r>
      <rPr>
        <sz val="8"/>
        <color theme="1"/>
        <rFont val="宋体"/>
        <charset val="134"/>
      </rPr>
      <t>双照明灯</t>
    </r>
    <r>
      <rPr>
        <sz val="8"/>
        <color theme="1"/>
        <rFont val="Arial Narrow"/>
        <charset val="134"/>
      </rPr>
      <t>15</t>
    </r>
    <r>
      <rPr>
        <sz val="8"/>
        <color theme="1"/>
        <rFont val="宋体"/>
        <charset val="134"/>
      </rPr>
      <t>个</t>
    </r>
  </si>
  <si>
    <r>
      <rPr>
        <sz val="8"/>
        <color theme="1"/>
        <rFont val="宋体"/>
        <charset val="134"/>
      </rPr>
      <t>康乃馨养护中心</t>
    </r>
    <r>
      <rPr>
        <sz val="8"/>
        <color theme="1"/>
        <rFont val="Arial Narrow"/>
        <charset val="134"/>
      </rPr>
      <t>17835389888</t>
    </r>
  </si>
  <si>
    <r>
      <rPr>
        <sz val="8"/>
        <color theme="1"/>
        <rFont val="宋体"/>
        <charset val="134"/>
      </rPr>
      <t>方便面</t>
    </r>
    <r>
      <rPr>
        <sz val="8"/>
        <color theme="1"/>
        <rFont val="Arial Narrow"/>
        <charset val="134"/>
      </rPr>
      <t>30</t>
    </r>
    <r>
      <rPr>
        <sz val="8"/>
        <color theme="1"/>
        <rFont val="宋体"/>
        <charset val="134"/>
      </rPr>
      <t>柳稻根大米</t>
    </r>
    <r>
      <rPr>
        <sz val="8"/>
        <color theme="1"/>
        <rFont val="Arial Narrow"/>
        <charset val="134"/>
      </rPr>
      <t>30</t>
    </r>
    <r>
      <rPr>
        <sz val="8"/>
        <color theme="1"/>
        <rFont val="宋体"/>
        <charset val="134"/>
      </rPr>
      <t>麻花</t>
    </r>
    <r>
      <rPr>
        <sz val="8"/>
        <color theme="1"/>
        <rFont val="Arial Narrow"/>
        <charset val="134"/>
      </rPr>
      <t>30</t>
    </r>
    <r>
      <rPr>
        <sz val="8"/>
        <color theme="1"/>
        <rFont val="宋体"/>
        <charset val="134"/>
      </rPr>
      <t>棉被</t>
    </r>
    <r>
      <rPr>
        <sz val="8"/>
        <color theme="1"/>
        <rFont val="Arial Narrow"/>
        <charset val="134"/>
      </rPr>
      <t>30</t>
    </r>
    <r>
      <rPr>
        <sz val="8"/>
        <color theme="1"/>
        <rFont val="宋体"/>
        <charset val="134"/>
      </rPr>
      <t>棉衣</t>
    </r>
    <r>
      <rPr>
        <sz val="8"/>
        <color theme="1"/>
        <rFont val="Arial Narrow"/>
        <charset val="134"/>
      </rPr>
      <t>30</t>
    </r>
    <r>
      <rPr>
        <sz val="8"/>
        <color theme="1"/>
        <rFont val="宋体"/>
        <charset val="134"/>
      </rPr>
      <t>褥子</t>
    </r>
    <r>
      <rPr>
        <sz val="8"/>
        <color theme="1"/>
        <rFont val="Arial Narrow"/>
        <charset val="134"/>
      </rPr>
      <t>30</t>
    </r>
    <r>
      <rPr>
        <sz val="8"/>
        <color theme="1"/>
        <rFont val="宋体"/>
        <charset val="134"/>
      </rPr>
      <t>五得利面粉</t>
    </r>
    <r>
      <rPr>
        <sz val="8"/>
        <color theme="1"/>
        <rFont val="Arial Narrow"/>
        <charset val="134"/>
      </rPr>
      <t>25KG30</t>
    </r>
    <r>
      <rPr>
        <sz val="8"/>
        <color theme="1"/>
        <rFont val="宋体"/>
        <charset val="134"/>
      </rPr>
      <t>香满园花香植物调和油</t>
    </r>
    <r>
      <rPr>
        <sz val="8"/>
        <color theme="1"/>
        <rFont val="Arial Narrow"/>
        <charset val="134"/>
      </rPr>
      <t>5L40</t>
    </r>
  </si>
  <si>
    <r>
      <rPr>
        <sz val="8"/>
        <color theme="1"/>
        <rFont val="宋体"/>
        <charset val="134"/>
      </rPr>
      <t>新绛龙兴派出所</t>
    </r>
  </si>
  <si>
    <r>
      <rPr>
        <sz val="8"/>
        <color theme="1"/>
        <rFont val="宋体"/>
        <charset val="134"/>
      </rPr>
      <t>方便面</t>
    </r>
    <r>
      <rPr>
        <sz val="8"/>
        <color theme="1"/>
        <rFont val="Arial Narrow"/>
        <charset val="134"/>
      </rPr>
      <t>40</t>
    </r>
    <r>
      <rPr>
        <sz val="8"/>
        <color theme="1"/>
        <rFont val="宋体"/>
        <charset val="134"/>
      </rPr>
      <t>箱糕点</t>
    </r>
    <r>
      <rPr>
        <sz val="8"/>
        <color theme="1"/>
        <rFont val="Arial Narrow"/>
        <charset val="134"/>
      </rPr>
      <t>30</t>
    </r>
    <r>
      <rPr>
        <sz val="8"/>
        <color theme="1"/>
        <rFont val="宋体"/>
        <charset val="134"/>
      </rPr>
      <t>箱军大衣</t>
    </r>
    <r>
      <rPr>
        <sz val="8"/>
        <color theme="1"/>
        <rFont val="Arial Narrow"/>
        <charset val="134"/>
      </rPr>
      <t>20</t>
    </r>
    <r>
      <rPr>
        <sz val="8"/>
        <color theme="1"/>
        <rFont val="宋体"/>
        <charset val="134"/>
      </rPr>
      <t>件口罩</t>
    </r>
    <r>
      <rPr>
        <sz val="8"/>
        <color theme="1"/>
        <rFont val="Arial Narrow"/>
        <charset val="134"/>
      </rPr>
      <t>2000</t>
    </r>
    <r>
      <rPr>
        <sz val="8"/>
        <color theme="1"/>
        <rFont val="宋体"/>
        <charset val="134"/>
      </rPr>
      <t>只奶</t>
    </r>
    <r>
      <rPr>
        <sz val="8"/>
        <color theme="1"/>
        <rFont val="Arial Narrow"/>
        <charset val="134"/>
      </rPr>
      <t>20</t>
    </r>
    <r>
      <rPr>
        <sz val="8"/>
        <color theme="1"/>
        <rFont val="宋体"/>
        <charset val="134"/>
      </rPr>
      <t>箱蔬菜</t>
    </r>
    <r>
      <rPr>
        <sz val="8"/>
        <color theme="1"/>
        <rFont val="Arial Narrow"/>
        <charset val="134"/>
      </rPr>
      <t>2</t>
    </r>
    <r>
      <rPr>
        <sz val="8"/>
        <color theme="1"/>
        <rFont val="宋体"/>
        <charset val="134"/>
      </rPr>
      <t>箱香肠</t>
    </r>
    <r>
      <rPr>
        <sz val="8"/>
        <color theme="1"/>
        <rFont val="Arial Narrow"/>
        <charset val="134"/>
      </rPr>
      <t>20</t>
    </r>
    <r>
      <rPr>
        <sz val="8"/>
        <color theme="1"/>
        <rFont val="宋体"/>
        <charset val="134"/>
      </rPr>
      <t>箱一次性纸杯</t>
    </r>
    <r>
      <rPr>
        <sz val="8"/>
        <color theme="1"/>
        <rFont val="Arial Narrow"/>
        <charset val="134"/>
      </rPr>
      <t>20</t>
    </r>
    <r>
      <rPr>
        <sz val="8"/>
        <color theme="1"/>
        <rFont val="宋体"/>
        <charset val="134"/>
      </rPr>
      <t>袋饮料</t>
    </r>
    <r>
      <rPr>
        <sz val="8"/>
        <color theme="1"/>
        <rFont val="Arial Narrow"/>
        <charset val="134"/>
      </rPr>
      <t>10</t>
    </r>
    <r>
      <rPr>
        <sz val="8"/>
        <color theme="1"/>
        <rFont val="宋体"/>
        <charset val="134"/>
      </rPr>
      <t>箱雨鞋</t>
    </r>
    <r>
      <rPr>
        <sz val="8"/>
        <color theme="1"/>
        <rFont val="Arial Narrow"/>
        <charset val="134"/>
      </rPr>
      <t>20</t>
    </r>
    <r>
      <rPr>
        <sz val="8"/>
        <color theme="1"/>
        <rFont val="宋体"/>
        <charset val="134"/>
      </rPr>
      <t>双雨衣</t>
    </r>
    <r>
      <rPr>
        <sz val="8"/>
        <color theme="1"/>
        <rFont val="Arial Narrow"/>
        <charset val="134"/>
      </rPr>
      <t>20</t>
    </r>
    <r>
      <rPr>
        <sz val="8"/>
        <color theme="1"/>
        <rFont val="宋体"/>
        <charset val="134"/>
      </rPr>
      <t>件</t>
    </r>
  </si>
  <si>
    <r>
      <rPr>
        <sz val="8"/>
        <color theme="1"/>
        <rFont val="宋体"/>
        <charset val="134"/>
      </rPr>
      <t>新绛龙兴卫生院</t>
    </r>
  </si>
  <si>
    <r>
      <rPr>
        <sz val="8"/>
        <color theme="1"/>
        <rFont val="宋体"/>
        <charset val="134"/>
      </rPr>
      <t>口罩</t>
    </r>
    <r>
      <rPr>
        <sz val="8"/>
        <color theme="1"/>
        <rFont val="Arial Narrow"/>
        <charset val="134"/>
      </rPr>
      <t>2000</t>
    </r>
    <r>
      <rPr>
        <sz val="8"/>
        <color theme="1"/>
        <rFont val="宋体"/>
        <charset val="134"/>
      </rPr>
      <t>只</t>
    </r>
    <r>
      <rPr>
        <sz val="8"/>
        <color theme="1"/>
        <rFont val="Arial Narrow"/>
        <charset val="134"/>
      </rPr>
      <t xml:space="preserve">
</t>
    </r>
    <r>
      <rPr>
        <sz val="8"/>
        <color theme="1"/>
        <rFont val="宋体"/>
        <charset val="134"/>
      </rPr>
      <t>雨鞋</t>
    </r>
    <r>
      <rPr>
        <sz val="8"/>
        <color theme="1"/>
        <rFont val="Arial Narrow"/>
        <charset val="134"/>
      </rPr>
      <t>10</t>
    </r>
    <r>
      <rPr>
        <sz val="8"/>
        <color theme="1"/>
        <rFont val="宋体"/>
        <charset val="134"/>
      </rPr>
      <t>双</t>
    </r>
    <r>
      <rPr>
        <sz val="8"/>
        <color theme="1"/>
        <rFont val="Arial Narrow"/>
        <charset val="134"/>
      </rPr>
      <t xml:space="preserve">
</t>
    </r>
    <r>
      <rPr>
        <sz val="8"/>
        <color theme="1"/>
        <rFont val="宋体"/>
        <charset val="134"/>
      </rPr>
      <t>帐篷</t>
    </r>
    <r>
      <rPr>
        <sz val="8"/>
        <color theme="1"/>
        <rFont val="Arial Narrow"/>
        <charset val="134"/>
      </rPr>
      <t>1</t>
    </r>
    <r>
      <rPr>
        <sz val="8"/>
        <color theme="1"/>
        <rFont val="宋体"/>
        <charset val="134"/>
      </rPr>
      <t>顶</t>
    </r>
    <r>
      <rPr>
        <sz val="8"/>
        <color theme="1"/>
        <rFont val="Arial Narrow"/>
        <charset val="134"/>
      </rPr>
      <t xml:space="preserve">
</t>
    </r>
    <r>
      <rPr>
        <sz val="8"/>
        <color theme="1"/>
        <rFont val="宋体"/>
        <charset val="134"/>
      </rPr>
      <t>照明灯</t>
    </r>
    <r>
      <rPr>
        <sz val="8"/>
        <color theme="1"/>
        <rFont val="Arial Narrow"/>
        <charset val="134"/>
      </rPr>
      <t>10</t>
    </r>
    <r>
      <rPr>
        <sz val="8"/>
        <color theme="1"/>
        <rFont val="宋体"/>
        <charset val="134"/>
      </rPr>
      <t>个</t>
    </r>
  </si>
  <si>
    <r>
      <rPr>
        <sz val="8"/>
        <color theme="1"/>
        <rFont val="宋体"/>
        <charset val="134"/>
      </rPr>
      <t>八宝粥</t>
    </r>
    <r>
      <rPr>
        <sz val="8"/>
        <color theme="1"/>
        <rFont val="Arial Narrow"/>
        <charset val="134"/>
      </rPr>
      <t>16</t>
    </r>
    <r>
      <rPr>
        <sz val="8"/>
        <color theme="1"/>
        <rFont val="宋体"/>
        <charset val="134"/>
      </rPr>
      <t>箱白菜</t>
    </r>
    <r>
      <rPr>
        <sz val="8"/>
        <color theme="1"/>
        <rFont val="Arial Narrow"/>
        <charset val="134"/>
      </rPr>
      <t>500</t>
    </r>
    <r>
      <rPr>
        <sz val="8"/>
        <color theme="1"/>
        <rFont val="宋体"/>
        <charset val="134"/>
      </rPr>
      <t>斤板蓝根</t>
    </r>
    <r>
      <rPr>
        <sz val="8"/>
        <color theme="1"/>
        <rFont val="Arial Narrow"/>
        <charset val="134"/>
      </rPr>
      <t>2</t>
    </r>
    <r>
      <rPr>
        <sz val="8"/>
        <color theme="1"/>
        <rFont val="宋体"/>
        <charset val="134"/>
      </rPr>
      <t>箱编织袋</t>
    </r>
    <r>
      <rPr>
        <sz val="8"/>
        <color theme="1"/>
        <rFont val="Arial Narrow"/>
        <charset val="134"/>
      </rPr>
      <t>20000</t>
    </r>
    <r>
      <rPr>
        <sz val="8"/>
        <color theme="1"/>
        <rFont val="宋体"/>
        <charset val="134"/>
      </rPr>
      <t>个饼干</t>
    </r>
    <r>
      <rPr>
        <sz val="8"/>
        <color theme="1"/>
        <rFont val="Arial Narrow"/>
        <charset val="134"/>
      </rPr>
      <t>23</t>
    </r>
    <r>
      <rPr>
        <sz val="8"/>
        <color theme="1"/>
        <rFont val="宋体"/>
        <charset val="134"/>
      </rPr>
      <t>箱充电灯泡</t>
    </r>
    <r>
      <rPr>
        <sz val="8"/>
        <color theme="1"/>
        <rFont val="Arial Narrow"/>
        <charset val="134"/>
      </rPr>
      <t>30</t>
    </r>
    <r>
      <rPr>
        <sz val="8"/>
        <color theme="1"/>
        <rFont val="宋体"/>
        <charset val="134"/>
      </rPr>
      <t>个抽纸</t>
    </r>
    <r>
      <rPr>
        <sz val="8"/>
        <color theme="1"/>
        <rFont val="Arial Narrow"/>
        <charset val="134"/>
      </rPr>
      <t>1</t>
    </r>
    <r>
      <rPr>
        <sz val="8"/>
        <color theme="1"/>
        <rFont val="宋体"/>
        <charset val="134"/>
      </rPr>
      <t>提、床</t>
    </r>
    <r>
      <rPr>
        <sz val="8"/>
        <color theme="1"/>
        <rFont val="Arial Narrow"/>
        <charset val="134"/>
      </rPr>
      <t>35</t>
    </r>
    <r>
      <rPr>
        <sz val="8"/>
        <color theme="1"/>
        <rFont val="宋体"/>
        <charset val="134"/>
      </rPr>
      <t>张纯净水</t>
    </r>
    <r>
      <rPr>
        <sz val="8"/>
        <color theme="1"/>
        <rFont val="Arial Narrow"/>
        <charset val="134"/>
      </rPr>
      <t>500</t>
    </r>
    <r>
      <rPr>
        <sz val="8"/>
        <color theme="1"/>
        <rFont val="宋体"/>
        <charset val="134"/>
      </rPr>
      <t>箱大米</t>
    </r>
    <r>
      <rPr>
        <sz val="8"/>
        <color theme="1"/>
        <rFont val="Arial Narrow"/>
        <charset val="134"/>
      </rPr>
      <t>80</t>
    </r>
    <r>
      <rPr>
        <sz val="8"/>
        <color theme="1"/>
        <rFont val="宋体"/>
        <charset val="134"/>
      </rPr>
      <t>袋大米</t>
    </r>
    <r>
      <rPr>
        <sz val="8"/>
        <color theme="1"/>
        <rFont val="Arial Narrow"/>
        <charset val="134"/>
      </rPr>
      <t>5</t>
    </r>
    <r>
      <rPr>
        <sz val="8"/>
        <color theme="1"/>
        <rFont val="宋体"/>
        <charset val="134"/>
      </rPr>
      <t>箱灯</t>
    </r>
    <r>
      <rPr>
        <sz val="8"/>
        <color theme="1"/>
        <rFont val="Arial Narrow"/>
        <charset val="134"/>
      </rPr>
      <t>110</t>
    </r>
    <r>
      <rPr>
        <sz val="8"/>
        <color theme="1"/>
        <rFont val="宋体"/>
        <charset val="134"/>
      </rPr>
      <t>个灯泡</t>
    </r>
    <r>
      <rPr>
        <sz val="8"/>
        <color theme="1"/>
        <rFont val="Arial Narrow"/>
        <charset val="134"/>
      </rPr>
      <t>16</t>
    </r>
    <r>
      <rPr>
        <sz val="8"/>
        <color theme="1"/>
        <rFont val="宋体"/>
        <charset val="134"/>
      </rPr>
      <t>个电饭煲</t>
    </r>
    <r>
      <rPr>
        <sz val="8"/>
        <color theme="1"/>
        <rFont val="Arial Narrow"/>
        <charset val="134"/>
      </rPr>
      <t>9</t>
    </r>
    <r>
      <rPr>
        <sz val="8"/>
        <color theme="1"/>
        <rFont val="宋体"/>
        <charset val="134"/>
      </rPr>
      <t>个电暖气</t>
    </r>
    <r>
      <rPr>
        <sz val="8"/>
        <color theme="1"/>
        <rFont val="Arial Narrow"/>
        <charset val="134"/>
      </rPr>
      <t>37</t>
    </r>
    <r>
      <rPr>
        <sz val="8"/>
        <color theme="1"/>
        <rFont val="宋体"/>
        <charset val="134"/>
      </rPr>
      <t>台、电热水壶</t>
    </r>
    <r>
      <rPr>
        <sz val="8"/>
        <color theme="1"/>
        <rFont val="Arial Narrow"/>
        <charset val="134"/>
      </rPr>
      <t>28</t>
    </r>
    <r>
      <rPr>
        <sz val="8"/>
        <color theme="1"/>
        <rFont val="宋体"/>
        <charset val="134"/>
      </rPr>
      <t>个电热毯</t>
    </r>
    <r>
      <rPr>
        <sz val="8"/>
        <color theme="1"/>
        <rFont val="Arial Narrow"/>
        <charset val="134"/>
      </rPr>
      <t>210</t>
    </r>
    <r>
      <rPr>
        <sz val="8"/>
        <color theme="1"/>
        <rFont val="宋体"/>
        <charset val="134"/>
      </rPr>
      <t>条冬瓜</t>
    </r>
    <r>
      <rPr>
        <sz val="8"/>
        <color theme="1"/>
        <rFont val="Arial Narrow"/>
        <charset val="134"/>
      </rPr>
      <t>10</t>
    </r>
    <r>
      <rPr>
        <sz val="8"/>
        <color theme="1"/>
        <rFont val="宋体"/>
        <charset val="134"/>
      </rPr>
      <t>个方便面</t>
    </r>
    <r>
      <rPr>
        <sz val="8"/>
        <color theme="1"/>
        <rFont val="Arial Narrow"/>
        <charset val="134"/>
      </rPr>
      <t>2960</t>
    </r>
    <r>
      <rPr>
        <sz val="8"/>
        <color theme="1"/>
        <rFont val="宋体"/>
        <charset val="134"/>
      </rPr>
      <t>箱、防洪袋</t>
    </r>
    <r>
      <rPr>
        <sz val="8"/>
        <color theme="1"/>
        <rFont val="Arial Narrow"/>
        <charset val="134"/>
      </rPr>
      <t>500</t>
    </r>
    <r>
      <rPr>
        <sz val="8"/>
        <color theme="1"/>
        <rFont val="宋体"/>
        <charset val="134"/>
      </rPr>
      <t>个防雨服</t>
    </r>
    <r>
      <rPr>
        <sz val="8"/>
        <color theme="1"/>
        <rFont val="Arial Narrow"/>
        <charset val="134"/>
      </rPr>
      <t>48</t>
    </r>
    <r>
      <rPr>
        <sz val="8"/>
        <color theme="1"/>
        <rFont val="宋体"/>
        <charset val="134"/>
      </rPr>
      <t>件粉条</t>
    </r>
    <r>
      <rPr>
        <sz val="8"/>
        <color theme="1"/>
        <rFont val="Arial Narrow"/>
        <charset val="134"/>
      </rPr>
      <t>5</t>
    </r>
    <r>
      <rPr>
        <sz val="8"/>
        <color theme="1"/>
        <rFont val="宋体"/>
        <charset val="134"/>
      </rPr>
      <t>箱感清糖浆</t>
    </r>
    <r>
      <rPr>
        <sz val="8"/>
        <color theme="1"/>
        <rFont val="Arial Narrow"/>
        <charset val="134"/>
      </rPr>
      <t>1</t>
    </r>
    <r>
      <rPr>
        <sz val="8"/>
        <color theme="1"/>
        <rFont val="宋体"/>
        <charset val="134"/>
      </rPr>
      <t>箱糕点</t>
    </r>
    <r>
      <rPr>
        <sz val="8"/>
        <color theme="1"/>
        <rFont val="Arial Narrow"/>
        <charset val="134"/>
      </rPr>
      <t>237</t>
    </r>
    <r>
      <rPr>
        <sz val="8"/>
        <color theme="1"/>
        <rFont val="宋体"/>
        <charset val="134"/>
      </rPr>
      <t>箱糕点（面包）</t>
    </r>
    <r>
      <rPr>
        <sz val="8"/>
        <color theme="1"/>
        <rFont val="Arial Narrow"/>
        <charset val="134"/>
      </rPr>
      <t>5</t>
    </r>
    <r>
      <rPr>
        <sz val="8"/>
        <color theme="1"/>
        <rFont val="宋体"/>
        <charset val="134"/>
      </rPr>
      <t>袋、挂面</t>
    </r>
    <r>
      <rPr>
        <sz val="8"/>
        <color theme="1"/>
        <rFont val="Arial Narrow"/>
        <charset val="134"/>
      </rPr>
      <t>90</t>
    </r>
    <r>
      <rPr>
        <sz val="8"/>
        <color theme="1"/>
        <rFont val="宋体"/>
        <charset val="134"/>
      </rPr>
      <t>包挂面</t>
    </r>
    <r>
      <rPr>
        <sz val="8"/>
        <color theme="1"/>
        <rFont val="Arial Narrow"/>
        <charset val="134"/>
      </rPr>
      <t>3</t>
    </r>
    <r>
      <rPr>
        <sz val="8"/>
        <color theme="1"/>
        <rFont val="宋体"/>
        <charset val="134"/>
      </rPr>
      <t>袋挂面</t>
    </r>
    <r>
      <rPr>
        <sz val="8"/>
        <color theme="1"/>
        <rFont val="Arial Narrow"/>
        <charset val="134"/>
      </rPr>
      <t>2</t>
    </r>
    <r>
      <rPr>
        <sz val="8"/>
        <color theme="1"/>
        <rFont val="宋体"/>
        <charset val="134"/>
      </rPr>
      <t>箱黑雨衣</t>
    </r>
    <r>
      <rPr>
        <sz val="8"/>
        <color theme="1"/>
        <rFont val="Arial Narrow"/>
        <charset val="134"/>
      </rPr>
      <t>100</t>
    </r>
    <r>
      <rPr>
        <sz val="8"/>
        <color theme="1"/>
        <rFont val="宋体"/>
        <charset val="134"/>
      </rPr>
      <t>件红萝卜</t>
    </r>
    <r>
      <rPr>
        <sz val="8"/>
        <color theme="1"/>
        <rFont val="Arial Narrow"/>
        <charset val="134"/>
      </rPr>
      <t>100</t>
    </r>
    <r>
      <rPr>
        <sz val="8"/>
        <color theme="1"/>
        <rFont val="宋体"/>
        <charset val="134"/>
      </rPr>
      <t>斤火腿肠</t>
    </r>
    <r>
      <rPr>
        <sz val="8"/>
        <color theme="1"/>
        <rFont val="Arial Narrow"/>
        <charset val="134"/>
      </rPr>
      <t>17</t>
    </r>
    <r>
      <rPr>
        <sz val="8"/>
        <color theme="1"/>
        <rFont val="宋体"/>
        <charset val="134"/>
      </rPr>
      <t>箱、藿香正气水</t>
    </r>
    <r>
      <rPr>
        <sz val="8"/>
        <color theme="1"/>
        <rFont val="Arial Narrow"/>
        <charset val="134"/>
      </rPr>
      <t>1</t>
    </r>
    <r>
      <rPr>
        <sz val="8"/>
        <color theme="1"/>
        <rFont val="宋体"/>
        <charset val="134"/>
      </rPr>
      <t>箱鸡蛋</t>
    </r>
    <r>
      <rPr>
        <sz val="8"/>
        <color theme="1"/>
        <rFont val="Arial Narrow"/>
        <charset val="134"/>
      </rPr>
      <t>1</t>
    </r>
    <r>
      <rPr>
        <sz val="8"/>
        <color theme="1"/>
        <rFont val="宋体"/>
        <charset val="134"/>
      </rPr>
      <t>袋鸡蛋</t>
    </r>
    <r>
      <rPr>
        <sz val="8"/>
        <color theme="1"/>
        <rFont val="Arial Narrow"/>
        <charset val="134"/>
      </rPr>
      <t>2</t>
    </r>
    <r>
      <rPr>
        <sz val="8"/>
        <color theme="1"/>
        <rFont val="宋体"/>
        <charset val="134"/>
      </rPr>
      <t>盘鸡蛋</t>
    </r>
    <r>
      <rPr>
        <sz val="8"/>
        <color theme="1"/>
        <rFont val="Arial Narrow"/>
        <charset val="134"/>
      </rPr>
      <t>1</t>
    </r>
    <r>
      <rPr>
        <sz val="8"/>
        <color theme="1"/>
        <rFont val="宋体"/>
        <charset val="134"/>
      </rPr>
      <t>箱鸡腿</t>
    </r>
    <r>
      <rPr>
        <sz val="8"/>
        <color theme="1"/>
        <rFont val="Arial Narrow"/>
        <charset val="134"/>
      </rPr>
      <t>2</t>
    </r>
    <r>
      <rPr>
        <sz val="8"/>
        <color theme="1"/>
        <rFont val="宋体"/>
        <charset val="134"/>
      </rPr>
      <t>箱家庭包</t>
    </r>
    <r>
      <rPr>
        <sz val="8"/>
        <color theme="1"/>
        <rFont val="Arial Narrow"/>
        <charset val="134"/>
      </rPr>
      <t>10</t>
    </r>
    <r>
      <rPr>
        <sz val="8"/>
        <color theme="1"/>
        <rFont val="宋体"/>
        <charset val="134"/>
      </rPr>
      <t>箱、胶手套</t>
    </r>
    <r>
      <rPr>
        <sz val="8"/>
        <color theme="1"/>
        <rFont val="Arial Narrow"/>
        <charset val="134"/>
      </rPr>
      <t>360</t>
    </r>
    <r>
      <rPr>
        <sz val="8"/>
        <color theme="1"/>
        <rFont val="宋体"/>
        <charset val="134"/>
      </rPr>
      <t>双酒精</t>
    </r>
    <r>
      <rPr>
        <sz val="8"/>
        <color theme="1"/>
        <rFont val="Arial Narrow"/>
        <charset val="134"/>
      </rPr>
      <t>10</t>
    </r>
    <r>
      <rPr>
        <sz val="8"/>
        <color theme="1"/>
        <rFont val="宋体"/>
        <charset val="134"/>
      </rPr>
      <t>箱救生衣</t>
    </r>
    <r>
      <rPr>
        <sz val="8"/>
        <color theme="1"/>
        <rFont val="Arial Narrow"/>
        <charset val="134"/>
      </rPr>
      <t>30</t>
    </r>
    <r>
      <rPr>
        <sz val="8"/>
        <color theme="1"/>
        <rFont val="宋体"/>
        <charset val="134"/>
      </rPr>
      <t>件军大衣</t>
    </r>
    <r>
      <rPr>
        <sz val="8"/>
        <color theme="1"/>
        <rFont val="Arial Narrow"/>
        <charset val="134"/>
      </rPr>
      <t>250</t>
    </r>
    <r>
      <rPr>
        <sz val="8"/>
        <color theme="1"/>
        <rFont val="宋体"/>
        <charset val="134"/>
      </rPr>
      <t>件、口罩</t>
    </r>
    <r>
      <rPr>
        <sz val="8"/>
        <color theme="1"/>
        <rFont val="Arial Narrow"/>
        <charset val="134"/>
      </rPr>
      <t>17</t>
    </r>
    <r>
      <rPr>
        <sz val="8"/>
        <color theme="1"/>
        <rFont val="宋体"/>
        <charset val="134"/>
      </rPr>
      <t>箱口罩</t>
    </r>
    <r>
      <rPr>
        <sz val="8"/>
        <color theme="1"/>
        <rFont val="Arial Narrow"/>
        <charset val="134"/>
      </rPr>
      <t>13000</t>
    </r>
    <r>
      <rPr>
        <sz val="8"/>
        <color theme="1"/>
        <rFont val="宋体"/>
        <charset val="134"/>
      </rPr>
      <t>只裤子</t>
    </r>
    <r>
      <rPr>
        <sz val="8"/>
        <color theme="1"/>
        <rFont val="Arial Narrow"/>
        <charset val="134"/>
      </rPr>
      <t>10</t>
    </r>
    <r>
      <rPr>
        <sz val="8"/>
        <color theme="1"/>
        <rFont val="宋体"/>
        <charset val="134"/>
      </rPr>
      <t>条矿泉水</t>
    </r>
    <r>
      <rPr>
        <sz val="8"/>
        <color theme="1"/>
        <rFont val="Arial Narrow"/>
        <charset val="134"/>
      </rPr>
      <t>4648</t>
    </r>
    <r>
      <rPr>
        <sz val="8"/>
        <color theme="1"/>
        <rFont val="宋体"/>
        <charset val="134"/>
      </rPr>
      <t>箱脸盆</t>
    </r>
    <r>
      <rPr>
        <sz val="8"/>
        <color theme="1"/>
        <rFont val="Arial Narrow"/>
        <charset val="134"/>
      </rPr>
      <t>70</t>
    </r>
    <r>
      <rPr>
        <sz val="8"/>
        <color theme="1"/>
        <rFont val="宋体"/>
        <charset val="134"/>
      </rPr>
      <t>个卤蛋</t>
    </r>
    <r>
      <rPr>
        <sz val="8"/>
        <color theme="1"/>
        <rFont val="Arial Narrow"/>
        <charset val="134"/>
      </rPr>
      <t>2</t>
    </r>
    <r>
      <rPr>
        <sz val="8"/>
        <color theme="1"/>
        <rFont val="宋体"/>
        <charset val="134"/>
      </rPr>
      <t>箱麻花</t>
    </r>
    <r>
      <rPr>
        <sz val="8"/>
        <color theme="1"/>
        <rFont val="Arial Narrow"/>
        <charset val="134"/>
      </rPr>
      <t>2</t>
    </r>
    <r>
      <rPr>
        <sz val="8"/>
        <color theme="1"/>
        <rFont val="宋体"/>
        <charset val="134"/>
      </rPr>
      <t>袋麻花</t>
    </r>
    <r>
      <rPr>
        <sz val="8"/>
        <color theme="1"/>
        <rFont val="Arial Narrow"/>
        <charset val="134"/>
      </rPr>
      <t>1</t>
    </r>
    <r>
      <rPr>
        <sz val="8"/>
        <color theme="1"/>
        <rFont val="宋体"/>
        <charset val="134"/>
      </rPr>
      <t>箱、馒头</t>
    </r>
    <r>
      <rPr>
        <sz val="8"/>
        <color theme="1"/>
        <rFont val="Arial Narrow"/>
        <charset val="134"/>
      </rPr>
      <t>15</t>
    </r>
    <r>
      <rPr>
        <sz val="8"/>
        <color theme="1"/>
        <rFont val="宋体"/>
        <charset val="134"/>
      </rPr>
      <t>袋毛巾</t>
    </r>
    <r>
      <rPr>
        <sz val="8"/>
        <color theme="1"/>
        <rFont val="Arial Narrow"/>
        <charset val="134"/>
      </rPr>
      <t>2150</t>
    </r>
    <r>
      <rPr>
        <sz val="8"/>
        <color theme="1"/>
        <rFont val="宋体"/>
        <charset val="134"/>
      </rPr>
      <t>条迷彩棉衣</t>
    </r>
    <r>
      <rPr>
        <sz val="8"/>
        <color theme="1"/>
        <rFont val="Arial Narrow"/>
        <charset val="134"/>
      </rPr>
      <t>80</t>
    </r>
    <r>
      <rPr>
        <sz val="8"/>
        <color theme="1"/>
        <rFont val="宋体"/>
        <charset val="134"/>
      </rPr>
      <t>件米</t>
    </r>
    <r>
      <rPr>
        <sz val="8"/>
        <color theme="1"/>
        <rFont val="Arial Narrow"/>
        <charset val="134"/>
      </rPr>
      <t>1109</t>
    </r>
    <r>
      <rPr>
        <sz val="8"/>
        <color theme="1"/>
        <rFont val="宋体"/>
        <charset val="134"/>
      </rPr>
      <t>袋棉被</t>
    </r>
    <r>
      <rPr>
        <sz val="8"/>
        <color theme="1"/>
        <rFont val="Arial Narrow"/>
        <charset val="134"/>
      </rPr>
      <t>100</t>
    </r>
    <r>
      <rPr>
        <sz val="8"/>
        <color theme="1"/>
        <rFont val="宋体"/>
        <charset val="134"/>
      </rPr>
      <t>床棉被</t>
    </r>
    <r>
      <rPr>
        <sz val="8"/>
        <color theme="1"/>
        <rFont val="Arial Narrow"/>
        <charset val="134"/>
      </rPr>
      <t>6</t>
    </r>
    <r>
      <rPr>
        <sz val="8"/>
        <color theme="1"/>
        <rFont val="宋体"/>
        <charset val="134"/>
      </rPr>
      <t>个棉被</t>
    </r>
    <r>
      <rPr>
        <sz val="8"/>
        <color theme="1"/>
        <rFont val="Arial Narrow"/>
        <charset val="134"/>
      </rPr>
      <t>3690</t>
    </r>
    <r>
      <rPr>
        <sz val="8"/>
        <color theme="1"/>
        <rFont val="宋体"/>
        <charset val="134"/>
      </rPr>
      <t>条、棉服</t>
    </r>
    <r>
      <rPr>
        <sz val="8"/>
        <color theme="1"/>
        <rFont val="Arial Narrow"/>
        <charset val="134"/>
      </rPr>
      <t>5</t>
    </r>
    <r>
      <rPr>
        <sz val="8"/>
        <color theme="1"/>
        <rFont val="宋体"/>
        <charset val="134"/>
      </rPr>
      <t>箱棉服（冲锋衣）</t>
    </r>
    <r>
      <rPr>
        <sz val="8"/>
        <color theme="1"/>
        <rFont val="Arial Narrow"/>
        <charset val="134"/>
      </rPr>
      <t>50</t>
    </r>
    <r>
      <rPr>
        <sz val="8"/>
        <color theme="1"/>
        <rFont val="宋体"/>
        <charset val="134"/>
      </rPr>
      <t>件棉衣</t>
    </r>
    <r>
      <rPr>
        <sz val="8"/>
        <color theme="1"/>
        <rFont val="Arial Narrow"/>
        <charset val="134"/>
      </rPr>
      <t>195</t>
    </r>
    <r>
      <rPr>
        <sz val="8"/>
        <color theme="1"/>
        <rFont val="宋体"/>
        <charset val="134"/>
      </rPr>
      <t>件面</t>
    </r>
    <r>
      <rPr>
        <sz val="8"/>
        <color theme="1"/>
        <rFont val="Arial Narrow"/>
        <charset val="134"/>
      </rPr>
      <t>1096</t>
    </r>
    <r>
      <rPr>
        <sz val="8"/>
        <color theme="1"/>
        <rFont val="宋体"/>
        <charset val="134"/>
      </rPr>
      <t>袋面包</t>
    </r>
    <r>
      <rPr>
        <sz val="8"/>
        <color theme="1"/>
        <rFont val="Arial Narrow"/>
        <charset val="134"/>
      </rPr>
      <t>10</t>
    </r>
    <r>
      <rPr>
        <sz val="8"/>
        <color theme="1"/>
        <rFont val="宋体"/>
        <charset val="134"/>
      </rPr>
      <t>袋面包</t>
    </r>
    <r>
      <rPr>
        <sz val="8"/>
        <color theme="1"/>
        <rFont val="Arial Narrow"/>
        <charset val="134"/>
      </rPr>
      <t>14</t>
    </r>
    <r>
      <rPr>
        <sz val="8"/>
        <color theme="1"/>
        <rFont val="宋体"/>
        <charset val="134"/>
      </rPr>
      <t>箱、馍</t>
    </r>
    <r>
      <rPr>
        <sz val="8"/>
        <color theme="1"/>
        <rFont val="Arial Narrow"/>
        <charset val="134"/>
      </rPr>
      <t>11</t>
    </r>
    <r>
      <rPr>
        <sz val="8"/>
        <color theme="1"/>
        <rFont val="宋体"/>
        <charset val="134"/>
      </rPr>
      <t>袋馍</t>
    </r>
    <r>
      <rPr>
        <sz val="8"/>
        <color theme="1"/>
        <rFont val="Arial Narrow"/>
        <charset val="134"/>
      </rPr>
      <t>20</t>
    </r>
    <r>
      <rPr>
        <sz val="8"/>
        <color theme="1"/>
        <rFont val="宋体"/>
        <charset val="134"/>
      </rPr>
      <t>箱奶</t>
    </r>
    <r>
      <rPr>
        <sz val="8"/>
        <color theme="1"/>
        <rFont val="Arial Narrow"/>
        <charset val="134"/>
      </rPr>
      <t>989</t>
    </r>
    <r>
      <rPr>
        <sz val="8"/>
        <color theme="1"/>
        <rFont val="宋体"/>
        <charset val="134"/>
      </rPr>
      <t>箱奶茶</t>
    </r>
    <r>
      <rPr>
        <sz val="8"/>
        <color theme="1"/>
        <rFont val="Arial Narrow"/>
        <charset val="134"/>
      </rPr>
      <t>7</t>
    </r>
    <r>
      <rPr>
        <sz val="8"/>
        <color theme="1"/>
        <rFont val="宋体"/>
        <charset val="134"/>
      </rPr>
      <t>箱奶粉（完达山）</t>
    </r>
    <r>
      <rPr>
        <sz val="8"/>
        <color theme="1"/>
        <rFont val="Arial Narrow"/>
        <charset val="134"/>
      </rPr>
      <t>15</t>
    </r>
    <r>
      <rPr>
        <sz val="8"/>
        <color theme="1"/>
        <rFont val="宋体"/>
        <charset val="134"/>
      </rPr>
      <t>箱南瓜</t>
    </r>
    <r>
      <rPr>
        <sz val="8"/>
        <color theme="1"/>
        <rFont val="Arial Narrow"/>
        <charset val="134"/>
      </rPr>
      <t>500</t>
    </r>
    <r>
      <rPr>
        <sz val="8"/>
        <color theme="1"/>
        <rFont val="宋体"/>
        <charset val="134"/>
      </rPr>
      <t>斤、暖壶内胆</t>
    </r>
    <r>
      <rPr>
        <sz val="8"/>
        <color theme="1"/>
        <rFont val="Arial Narrow"/>
        <charset val="134"/>
      </rPr>
      <t>10</t>
    </r>
    <r>
      <rPr>
        <sz val="8"/>
        <color theme="1"/>
        <rFont val="宋体"/>
        <charset val="134"/>
      </rPr>
      <t>个喷雾器</t>
    </r>
    <r>
      <rPr>
        <sz val="8"/>
        <color theme="1"/>
        <rFont val="Arial Narrow"/>
        <charset val="134"/>
      </rPr>
      <t>30</t>
    </r>
    <r>
      <rPr>
        <sz val="8"/>
        <color theme="1"/>
        <rFont val="宋体"/>
        <charset val="134"/>
      </rPr>
      <t>个盆子</t>
    </r>
    <r>
      <rPr>
        <sz val="8"/>
        <color theme="1"/>
        <rFont val="Arial Narrow"/>
        <charset val="134"/>
      </rPr>
      <t>185</t>
    </r>
    <r>
      <rPr>
        <sz val="8"/>
        <color theme="1"/>
        <rFont val="宋体"/>
        <charset val="134"/>
      </rPr>
      <t>个汽油机水泵</t>
    </r>
    <r>
      <rPr>
        <sz val="8"/>
        <color theme="1"/>
        <rFont val="Arial Narrow"/>
        <charset val="134"/>
      </rPr>
      <t>2</t>
    </r>
    <r>
      <rPr>
        <sz val="8"/>
        <color theme="1"/>
        <rFont val="宋体"/>
        <charset val="134"/>
      </rPr>
      <t>台秋裤</t>
    </r>
    <r>
      <rPr>
        <sz val="8"/>
        <color theme="1"/>
        <rFont val="Arial Narrow"/>
        <charset val="134"/>
      </rPr>
      <t>30</t>
    </r>
    <r>
      <rPr>
        <sz val="8"/>
        <color theme="1"/>
        <rFont val="宋体"/>
        <charset val="134"/>
      </rPr>
      <t>条、茹果罐头</t>
    </r>
    <r>
      <rPr>
        <sz val="8"/>
        <color theme="1"/>
        <rFont val="Arial Narrow"/>
        <charset val="134"/>
      </rPr>
      <t>10</t>
    </r>
    <r>
      <rPr>
        <sz val="8"/>
        <color theme="1"/>
        <rFont val="宋体"/>
        <charset val="134"/>
      </rPr>
      <t>箱褥子</t>
    </r>
    <r>
      <rPr>
        <sz val="8"/>
        <color theme="1"/>
        <rFont val="Arial Narrow"/>
        <charset val="134"/>
      </rPr>
      <t>100</t>
    </r>
    <r>
      <rPr>
        <sz val="8"/>
        <color theme="1"/>
        <rFont val="宋体"/>
        <charset val="134"/>
      </rPr>
      <t>条绳子</t>
    </r>
    <r>
      <rPr>
        <sz val="8"/>
        <color theme="1"/>
        <rFont val="Arial Narrow"/>
        <charset val="134"/>
      </rPr>
      <t>1</t>
    </r>
    <r>
      <rPr>
        <sz val="8"/>
        <color theme="1"/>
        <rFont val="宋体"/>
        <charset val="134"/>
      </rPr>
      <t>包湿巾</t>
    </r>
    <r>
      <rPr>
        <sz val="8"/>
        <color theme="1"/>
        <rFont val="Arial Narrow"/>
        <charset val="134"/>
      </rPr>
      <t>456</t>
    </r>
    <r>
      <rPr>
        <sz val="8"/>
        <color theme="1"/>
        <rFont val="宋体"/>
        <charset val="134"/>
      </rPr>
      <t>包水泵</t>
    </r>
    <r>
      <rPr>
        <sz val="8"/>
        <color theme="1"/>
        <rFont val="Arial Narrow"/>
        <charset val="134"/>
      </rPr>
      <t>5</t>
    </r>
    <r>
      <rPr>
        <sz val="8"/>
        <color theme="1"/>
        <rFont val="宋体"/>
        <charset val="134"/>
      </rPr>
      <t>台、手套</t>
    </r>
    <r>
      <rPr>
        <sz val="8"/>
        <color theme="1"/>
        <rFont val="Arial Narrow"/>
        <charset val="134"/>
      </rPr>
      <t>25</t>
    </r>
    <r>
      <rPr>
        <sz val="8"/>
        <color theme="1"/>
        <rFont val="宋体"/>
        <charset val="134"/>
      </rPr>
      <t>捆手套</t>
    </r>
    <r>
      <rPr>
        <sz val="8"/>
        <color theme="1"/>
        <rFont val="Arial Narrow"/>
        <charset val="134"/>
      </rPr>
      <t>2168</t>
    </r>
    <r>
      <rPr>
        <sz val="8"/>
        <color theme="1"/>
        <rFont val="宋体"/>
        <charset val="134"/>
      </rPr>
      <t>双蔬菜</t>
    </r>
    <r>
      <rPr>
        <sz val="8"/>
        <color theme="1"/>
        <rFont val="Arial Narrow"/>
        <charset val="134"/>
      </rPr>
      <t>2</t>
    </r>
    <r>
      <rPr>
        <sz val="8"/>
        <color theme="1"/>
        <rFont val="宋体"/>
        <charset val="134"/>
      </rPr>
      <t>袋蔬菜</t>
    </r>
    <r>
      <rPr>
        <sz val="8"/>
        <color theme="1"/>
        <rFont val="Arial Narrow"/>
        <charset val="134"/>
      </rPr>
      <t>47</t>
    </r>
    <r>
      <rPr>
        <sz val="8"/>
        <color theme="1"/>
        <rFont val="宋体"/>
        <charset val="134"/>
      </rPr>
      <t>箱水</t>
    </r>
    <r>
      <rPr>
        <sz val="8"/>
        <color theme="1"/>
        <rFont val="Arial Narrow"/>
        <charset val="134"/>
      </rPr>
      <t>500</t>
    </r>
    <r>
      <rPr>
        <sz val="8"/>
        <color theme="1"/>
        <rFont val="宋体"/>
        <charset val="134"/>
      </rPr>
      <t>件水泵</t>
    </r>
    <r>
      <rPr>
        <sz val="8"/>
        <color theme="1"/>
        <rFont val="Arial Narrow"/>
        <charset val="134"/>
      </rPr>
      <t>11</t>
    </r>
    <r>
      <rPr>
        <sz val="8"/>
        <color theme="1"/>
        <rFont val="宋体"/>
        <charset val="134"/>
      </rPr>
      <t>台、水彩笔</t>
    </r>
    <r>
      <rPr>
        <sz val="8"/>
        <color theme="1"/>
        <rFont val="Arial Narrow"/>
        <charset val="134"/>
      </rPr>
      <t>1</t>
    </r>
    <r>
      <rPr>
        <sz val="8"/>
        <color theme="1"/>
        <rFont val="宋体"/>
        <charset val="134"/>
      </rPr>
      <t>箱水管</t>
    </r>
    <r>
      <rPr>
        <sz val="8"/>
        <color theme="1"/>
        <rFont val="Arial Narrow"/>
        <charset val="134"/>
      </rPr>
      <t>12</t>
    </r>
    <r>
      <rPr>
        <sz val="8"/>
        <color theme="1"/>
        <rFont val="宋体"/>
        <charset val="134"/>
      </rPr>
      <t>卷水果</t>
    </r>
    <r>
      <rPr>
        <sz val="8"/>
        <color theme="1"/>
        <rFont val="Arial Narrow"/>
        <charset val="134"/>
      </rPr>
      <t>22</t>
    </r>
    <r>
      <rPr>
        <sz val="8"/>
        <color theme="1"/>
        <rFont val="宋体"/>
        <charset val="134"/>
      </rPr>
      <t>箱酸奶</t>
    </r>
    <r>
      <rPr>
        <sz val="8"/>
        <color theme="1"/>
        <rFont val="Arial Narrow"/>
        <charset val="134"/>
      </rPr>
      <t>144</t>
    </r>
    <r>
      <rPr>
        <sz val="8"/>
        <color theme="1"/>
        <rFont val="宋体"/>
        <charset val="134"/>
      </rPr>
      <t>箱太阳能灯</t>
    </r>
    <r>
      <rPr>
        <sz val="8"/>
        <color theme="1"/>
        <rFont val="Arial Narrow"/>
        <charset val="134"/>
      </rPr>
      <t>18</t>
    </r>
    <r>
      <rPr>
        <sz val="8"/>
        <color theme="1"/>
        <rFont val="宋体"/>
        <charset val="134"/>
      </rPr>
      <t>个、铁锹</t>
    </r>
    <r>
      <rPr>
        <sz val="8"/>
        <color theme="1"/>
        <rFont val="Arial Narrow"/>
        <charset val="134"/>
      </rPr>
      <t>188</t>
    </r>
    <r>
      <rPr>
        <sz val="8"/>
        <color theme="1"/>
        <rFont val="宋体"/>
        <charset val="134"/>
      </rPr>
      <t>把头灯</t>
    </r>
    <r>
      <rPr>
        <sz val="8"/>
        <color theme="1"/>
        <rFont val="Arial Narrow"/>
        <charset val="134"/>
      </rPr>
      <t>120</t>
    </r>
    <r>
      <rPr>
        <sz val="8"/>
        <color theme="1"/>
        <rFont val="宋体"/>
        <charset val="134"/>
      </rPr>
      <t>个袜子</t>
    </r>
    <r>
      <rPr>
        <sz val="8"/>
        <color theme="1"/>
        <rFont val="Arial Narrow"/>
        <charset val="134"/>
      </rPr>
      <t>168</t>
    </r>
    <r>
      <rPr>
        <sz val="8"/>
        <color theme="1"/>
        <rFont val="宋体"/>
        <charset val="134"/>
      </rPr>
      <t>双卫生纸</t>
    </r>
    <r>
      <rPr>
        <sz val="8"/>
        <color theme="1"/>
        <rFont val="Arial Narrow"/>
        <charset val="134"/>
      </rPr>
      <t>8</t>
    </r>
    <r>
      <rPr>
        <sz val="8"/>
        <color theme="1"/>
        <rFont val="宋体"/>
        <charset val="134"/>
      </rPr>
      <t>提</t>
    </r>
    <r>
      <rPr>
        <sz val="8"/>
        <color theme="1"/>
        <rFont val="Arial Narrow"/>
        <charset val="134"/>
      </rPr>
      <t xml:space="preserve">
</t>
    </r>
    <r>
      <rPr>
        <sz val="8"/>
        <color theme="1"/>
        <rFont val="宋体"/>
        <charset val="134"/>
      </rPr>
      <t>洗衣液</t>
    </r>
    <r>
      <rPr>
        <sz val="8"/>
        <color theme="1"/>
        <rFont val="Arial Narrow"/>
        <charset val="134"/>
      </rPr>
      <t>2</t>
    </r>
    <r>
      <rPr>
        <sz val="8"/>
        <color theme="1"/>
        <rFont val="宋体"/>
        <charset val="134"/>
      </rPr>
      <t>桶下水裤</t>
    </r>
    <r>
      <rPr>
        <sz val="8"/>
        <color theme="1"/>
        <rFont val="Arial Narrow"/>
        <charset val="134"/>
      </rPr>
      <t>81</t>
    </r>
    <r>
      <rPr>
        <sz val="8"/>
        <color theme="1"/>
        <rFont val="宋体"/>
        <charset val="134"/>
      </rPr>
      <t>条线手套</t>
    </r>
    <r>
      <rPr>
        <sz val="8"/>
        <color theme="1"/>
        <rFont val="Arial Narrow"/>
        <charset val="134"/>
      </rPr>
      <t>2640</t>
    </r>
    <r>
      <rPr>
        <sz val="8"/>
        <color theme="1"/>
        <rFont val="宋体"/>
        <charset val="134"/>
      </rPr>
      <t>双香肠</t>
    </r>
    <r>
      <rPr>
        <sz val="8"/>
        <color theme="1"/>
        <rFont val="Arial Narrow"/>
        <charset val="134"/>
      </rPr>
      <t>96</t>
    </r>
    <r>
      <rPr>
        <sz val="8"/>
        <color theme="1"/>
        <rFont val="宋体"/>
        <charset val="134"/>
      </rPr>
      <t>箱香菇酱</t>
    </r>
    <r>
      <rPr>
        <sz val="8"/>
        <color theme="1"/>
        <rFont val="Arial Narrow"/>
        <charset val="134"/>
      </rPr>
      <t>39</t>
    </r>
    <r>
      <rPr>
        <sz val="8"/>
        <color theme="1"/>
        <rFont val="宋体"/>
        <charset val="134"/>
      </rPr>
      <t>箱</t>
    </r>
    <r>
      <rPr>
        <sz val="8"/>
        <color theme="1"/>
        <rFont val="Arial Narrow"/>
        <charset val="134"/>
      </rPr>
      <t xml:space="preserve">
</t>
    </r>
    <r>
      <rPr>
        <sz val="8"/>
        <color theme="1"/>
        <rFont val="宋体"/>
        <charset val="134"/>
      </rPr>
      <t>香皂</t>
    </r>
    <r>
      <rPr>
        <sz val="8"/>
        <color theme="1"/>
        <rFont val="Arial Narrow"/>
        <charset val="134"/>
      </rPr>
      <t>600</t>
    </r>
    <r>
      <rPr>
        <sz val="8"/>
        <color theme="1"/>
        <rFont val="宋体"/>
        <charset val="134"/>
      </rPr>
      <t>块消毒喷雾</t>
    </r>
    <r>
      <rPr>
        <sz val="8"/>
        <color theme="1"/>
        <rFont val="Arial Narrow"/>
        <charset val="134"/>
      </rPr>
      <t>1</t>
    </r>
    <r>
      <rPr>
        <sz val="8"/>
        <color theme="1"/>
        <rFont val="宋体"/>
        <charset val="134"/>
      </rPr>
      <t>箱消毒片</t>
    </r>
    <r>
      <rPr>
        <sz val="8"/>
        <color theme="1"/>
        <rFont val="Arial Narrow"/>
        <charset val="134"/>
      </rPr>
      <t>2</t>
    </r>
    <r>
      <rPr>
        <sz val="8"/>
        <color theme="1"/>
        <rFont val="宋体"/>
        <charset val="134"/>
      </rPr>
      <t>桶消毒片</t>
    </r>
    <r>
      <rPr>
        <sz val="8"/>
        <color theme="1"/>
        <rFont val="Arial Narrow"/>
        <charset val="134"/>
      </rPr>
      <t>10</t>
    </r>
    <r>
      <rPr>
        <sz val="8"/>
        <color theme="1"/>
        <rFont val="宋体"/>
        <charset val="134"/>
      </rPr>
      <t>箱消毒液</t>
    </r>
    <r>
      <rPr>
        <sz val="8"/>
        <color theme="1"/>
        <rFont val="Arial Narrow"/>
        <charset val="134"/>
      </rPr>
      <t>16</t>
    </r>
    <r>
      <rPr>
        <sz val="8"/>
        <color theme="1"/>
        <rFont val="宋体"/>
        <charset val="134"/>
      </rPr>
      <t>桶消毒液</t>
    </r>
    <r>
      <rPr>
        <sz val="8"/>
        <color theme="1"/>
        <rFont val="Arial Narrow"/>
        <charset val="134"/>
      </rPr>
      <t>268</t>
    </r>
    <r>
      <rPr>
        <sz val="8"/>
        <color theme="1"/>
        <rFont val="宋体"/>
        <charset val="134"/>
      </rPr>
      <t>箱、鞋</t>
    </r>
    <r>
      <rPr>
        <sz val="8"/>
        <color theme="1"/>
        <rFont val="Arial Narrow"/>
        <charset val="134"/>
      </rPr>
      <t>17</t>
    </r>
    <r>
      <rPr>
        <sz val="8"/>
        <color theme="1"/>
        <rFont val="宋体"/>
        <charset val="134"/>
      </rPr>
      <t>双牙膏</t>
    </r>
    <r>
      <rPr>
        <sz val="8"/>
        <color theme="1"/>
        <rFont val="Arial Narrow"/>
        <charset val="134"/>
      </rPr>
      <t>366</t>
    </r>
    <r>
      <rPr>
        <sz val="8"/>
        <color theme="1"/>
        <rFont val="宋体"/>
        <charset val="134"/>
      </rPr>
      <t>个牙刷</t>
    </r>
    <r>
      <rPr>
        <sz val="8"/>
        <color theme="1"/>
        <rFont val="Arial Narrow"/>
        <charset val="134"/>
      </rPr>
      <t>770</t>
    </r>
    <r>
      <rPr>
        <sz val="8"/>
        <color theme="1"/>
        <rFont val="宋体"/>
        <charset val="134"/>
      </rPr>
      <t>个、一次性碗</t>
    </r>
    <r>
      <rPr>
        <sz val="8"/>
        <color theme="1"/>
        <rFont val="Arial Narrow"/>
        <charset val="134"/>
      </rPr>
      <t>1200</t>
    </r>
    <r>
      <rPr>
        <sz val="8"/>
        <color theme="1"/>
        <rFont val="宋体"/>
        <charset val="134"/>
      </rPr>
      <t>个一次性纸杯</t>
    </r>
    <r>
      <rPr>
        <sz val="8"/>
        <color theme="1"/>
        <rFont val="Arial Narrow"/>
        <charset val="134"/>
      </rPr>
      <t>1100</t>
    </r>
    <r>
      <rPr>
        <sz val="8"/>
        <color theme="1"/>
        <rFont val="宋体"/>
        <charset val="134"/>
      </rPr>
      <t>个、衣服</t>
    </r>
    <r>
      <rPr>
        <sz val="8"/>
        <color theme="1"/>
        <rFont val="Arial Narrow"/>
        <charset val="134"/>
      </rPr>
      <t>19</t>
    </r>
    <r>
      <rPr>
        <sz val="8"/>
        <color theme="1"/>
        <rFont val="宋体"/>
        <charset val="134"/>
      </rPr>
      <t>包衣服</t>
    </r>
    <r>
      <rPr>
        <sz val="8"/>
        <color theme="1"/>
        <rFont val="Arial Narrow"/>
        <charset val="134"/>
      </rPr>
      <t>171</t>
    </r>
    <r>
      <rPr>
        <sz val="8"/>
        <color theme="1"/>
        <rFont val="宋体"/>
        <charset val="134"/>
      </rPr>
      <t>件饮料</t>
    </r>
    <r>
      <rPr>
        <sz val="8"/>
        <color theme="1"/>
        <rFont val="Arial Narrow"/>
        <charset val="134"/>
      </rPr>
      <t>250</t>
    </r>
    <r>
      <rPr>
        <sz val="8"/>
        <color theme="1"/>
        <rFont val="宋体"/>
        <charset val="134"/>
      </rPr>
      <t>件饮料</t>
    </r>
    <r>
      <rPr>
        <sz val="8"/>
        <color theme="1"/>
        <rFont val="Arial Narrow"/>
        <charset val="134"/>
      </rPr>
      <t>19</t>
    </r>
    <r>
      <rPr>
        <sz val="8"/>
        <color theme="1"/>
        <rFont val="宋体"/>
        <charset val="134"/>
      </rPr>
      <t>箱油</t>
    </r>
    <r>
      <rPr>
        <sz val="8"/>
        <color theme="1"/>
        <rFont val="Arial Narrow"/>
        <charset val="134"/>
      </rPr>
      <t>261</t>
    </r>
    <r>
      <rPr>
        <sz val="8"/>
        <color theme="1"/>
        <rFont val="宋体"/>
        <charset val="134"/>
      </rPr>
      <t>桶鱼罐头</t>
    </r>
    <r>
      <rPr>
        <sz val="8"/>
        <color theme="1"/>
        <rFont val="Arial Narrow"/>
        <charset val="134"/>
      </rPr>
      <t>2</t>
    </r>
    <r>
      <rPr>
        <sz val="8"/>
        <color theme="1"/>
        <rFont val="宋体"/>
        <charset val="134"/>
      </rPr>
      <t>箱雨裤</t>
    </r>
    <r>
      <rPr>
        <sz val="8"/>
        <color theme="1"/>
        <rFont val="Arial Narrow"/>
        <charset val="134"/>
      </rPr>
      <t>326</t>
    </r>
    <r>
      <rPr>
        <sz val="8"/>
        <color theme="1"/>
        <rFont val="宋体"/>
        <charset val="134"/>
      </rPr>
      <t>条雨鞋</t>
    </r>
    <r>
      <rPr>
        <sz val="8"/>
        <color theme="1"/>
        <rFont val="Arial Narrow"/>
        <charset val="134"/>
      </rPr>
      <t>820</t>
    </r>
    <r>
      <rPr>
        <sz val="8"/>
        <color theme="1"/>
        <rFont val="宋体"/>
        <charset val="134"/>
      </rPr>
      <t>双雨衣</t>
    </r>
    <r>
      <rPr>
        <sz val="8"/>
        <color theme="1"/>
        <rFont val="Arial Narrow"/>
        <charset val="134"/>
      </rPr>
      <t>326</t>
    </r>
    <r>
      <rPr>
        <sz val="8"/>
        <color theme="1"/>
        <rFont val="宋体"/>
        <charset val="134"/>
      </rPr>
      <t>件雨衣</t>
    </r>
    <r>
      <rPr>
        <sz val="8"/>
        <color theme="1"/>
        <rFont val="Arial Narrow"/>
        <charset val="134"/>
      </rPr>
      <t>100</t>
    </r>
    <r>
      <rPr>
        <sz val="8"/>
        <color theme="1"/>
        <rFont val="宋体"/>
        <charset val="134"/>
      </rPr>
      <t>套帐篷</t>
    </r>
    <r>
      <rPr>
        <sz val="8"/>
        <color theme="1"/>
        <rFont val="Arial Narrow"/>
        <charset val="134"/>
      </rPr>
      <t>12</t>
    </r>
    <r>
      <rPr>
        <sz val="8"/>
        <color theme="1"/>
        <rFont val="宋体"/>
        <charset val="134"/>
      </rPr>
      <t>顶照明灯</t>
    </r>
    <r>
      <rPr>
        <sz val="8"/>
        <color theme="1"/>
        <rFont val="Arial Narrow"/>
        <charset val="134"/>
      </rPr>
      <t>654</t>
    </r>
    <r>
      <rPr>
        <sz val="8"/>
        <color theme="1"/>
        <rFont val="宋体"/>
        <charset val="134"/>
      </rPr>
      <t>个枕头</t>
    </r>
    <r>
      <rPr>
        <sz val="8"/>
        <color theme="1"/>
        <rFont val="Arial Narrow"/>
        <charset val="134"/>
      </rPr>
      <t>100</t>
    </r>
    <r>
      <rPr>
        <sz val="8"/>
        <color theme="1"/>
        <rFont val="宋体"/>
        <charset val="134"/>
      </rPr>
      <t>个纸杯</t>
    </r>
    <r>
      <rPr>
        <sz val="8"/>
        <color theme="1"/>
        <rFont val="Arial Narrow"/>
        <charset val="134"/>
      </rPr>
      <t>3</t>
    </r>
    <r>
      <rPr>
        <sz val="8"/>
        <color theme="1"/>
        <rFont val="宋体"/>
        <charset val="134"/>
      </rPr>
      <t>箱自嗨锅</t>
    </r>
    <r>
      <rPr>
        <sz val="8"/>
        <color theme="1"/>
        <rFont val="Arial Narrow"/>
        <charset val="134"/>
      </rPr>
      <t>218</t>
    </r>
    <r>
      <rPr>
        <sz val="8"/>
        <color theme="1"/>
        <rFont val="宋体"/>
        <charset val="134"/>
      </rPr>
      <t>箱棉服</t>
    </r>
    <r>
      <rPr>
        <sz val="8"/>
        <color theme="1"/>
        <rFont val="Arial Narrow"/>
        <charset val="134"/>
      </rPr>
      <t>1105</t>
    </r>
    <r>
      <rPr>
        <sz val="8"/>
        <color theme="1"/>
        <rFont val="宋体"/>
        <charset val="134"/>
      </rPr>
      <t>件</t>
    </r>
  </si>
  <si>
    <r>
      <rPr>
        <sz val="8"/>
        <color theme="1"/>
        <rFont val="宋体"/>
        <charset val="134"/>
      </rPr>
      <t>新绛龙兴镇南关村</t>
    </r>
  </si>
  <si>
    <r>
      <rPr>
        <sz val="8"/>
        <color theme="1"/>
        <rFont val="宋体"/>
        <charset val="134"/>
      </rPr>
      <t>冲锋衣</t>
    </r>
    <r>
      <rPr>
        <sz val="8"/>
        <color theme="1"/>
        <rFont val="Arial Narrow"/>
        <charset val="134"/>
      </rPr>
      <t>500</t>
    </r>
    <r>
      <rPr>
        <sz val="8"/>
        <color theme="1"/>
        <rFont val="宋体"/>
        <charset val="134"/>
      </rPr>
      <t>方便面</t>
    </r>
    <r>
      <rPr>
        <sz val="8"/>
        <color theme="1"/>
        <rFont val="Arial Narrow"/>
        <charset val="134"/>
      </rPr>
      <t>200</t>
    </r>
    <r>
      <rPr>
        <sz val="8"/>
        <color theme="1"/>
        <rFont val="宋体"/>
        <charset val="134"/>
      </rPr>
      <t>康师傅方便面</t>
    </r>
    <r>
      <rPr>
        <sz val="8"/>
        <color theme="1"/>
        <rFont val="Arial Narrow"/>
        <charset val="134"/>
      </rPr>
      <t>230</t>
    </r>
    <r>
      <rPr>
        <sz val="8"/>
        <color theme="1"/>
        <rFont val="宋体"/>
        <charset val="134"/>
      </rPr>
      <t>棉衣</t>
    </r>
    <r>
      <rPr>
        <sz val="8"/>
        <color theme="1"/>
        <rFont val="Arial Narrow"/>
        <charset val="134"/>
      </rPr>
      <t>50</t>
    </r>
    <r>
      <rPr>
        <sz val="8"/>
        <color theme="1"/>
        <rFont val="宋体"/>
        <charset val="134"/>
      </rPr>
      <t>牛蒡嵩</t>
    </r>
    <r>
      <rPr>
        <sz val="8"/>
        <color theme="1"/>
        <rFont val="Arial Narrow"/>
        <charset val="134"/>
      </rPr>
      <t>100</t>
    </r>
    <r>
      <rPr>
        <sz val="8"/>
        <color theme="1"/>
        <rFont val="宋体"/>
        <charset val="134"/>
      </rPr>
      <t>头灯</t>
    </r>
    <r>
      <rPr>
        <sz val="8"/>
        <color theme="1"/>
        <rFont val="Arial Narrow"/>
        <charset val="134"/>
      </rPr>
      <t>50</t>
    </r>
    <r>
      <rPr>
        <sz val="8"/>
        <color theme="1"/>
        <rFont val="宋体"/>
        <charset val="134"/>
      </rPr>
      <t>消毒液</t>
    </r>
    <r>
      <rPr>
        <sz val="8"/>
        <color theme="1"/>
        <rFont val="Arial Narrow"/>
        <charset val="134"/>
      </rPr>
      <t>600</t>
    </r>
    <r>
      <rPr>
        <sz val="8"/>
        <color theme="1"/>
        <rFont val="宋体"/>
        <charset val="134"/>
      </rPr>
      <t>雨鞋</t>
    </r>
    <r>
      <rPr>
        <sz val="8"/>
        <color theme="1"/>
        <rFont val="Arial Narrow"/>
        <charset val="134"/>
      </rPr>
      <t>40</t>
    </r>
    <r>
      <rPr>
        <sz val="8"/>
        <color theme="1"/>
        <rFont val="宋体"/>
        <charset val="134"/>
      </rPr>
      <t>雨衣</t>
    </r>
    <r>
      <rPr>
        <sz val="8"/>
        <color theme="1"/>
        <rFont val="Arial Narrow"/>
        <charset val="134"/>
      </rPr>
      <t>30</t>
    </r>
  </si>
  <si>
    <r>
      <rPr>
        <sz val="8"/>
        <color theme="1"/>
        <rFont val="Arial Narrow"/>
        <charset val="134"/>
      </rPr>
      <t>n95330</t>
    </r>
    <r>
      <rPr>
        <sz val="8"/>
        <color theme="1"/>
        <rFont val="宋体"/>
        <charset val="134"/>
      </rPr>
      <t>只氨酚黄敏胶囊</t>
    </r>
    <r>
      <rPr>
        <sz val="8"/>
        <color theme="1"/>
        <rFont val="Arial Narrow"/>
        <charset val="134"/>
      </rPr>
      <t>1</t>
    </r>
    <r>
      <rPr>
        <sz val="8"/>
        <color theme="1"/>
        <rFont val="宋体"/>
        <charset val="134"/>
      </rPr>
      <t>箱板蓝根</t>
    </r>
    <r>
      <rPr>
        <sz val="8"/>
        <color theme="1"/>
        <rFont val="Arial Narrow"/>
        <charset val="134"/>
      </rPr>
      <t>18</t>
    </r>
    <r>
      <rPr>
        <sz val="8"/>
        <color theme="1"/>
        <rFont val="宋体"/>
        <charset val="134"/>
      </rPr>
      <t>包板蓝根颗粒</t>
    </r>
    <r>
      <rPr>
        <sz val="8"/>
        <color theme="1"/>
        <rFont val="Arial Narrow"/>
        <charset val="134"/>
      </rPr>
      <t>1</t>
    </r>
    <r>
      <rPr>
        <sz val="8"/>
        <color theme="1"/>
        <rFont val="宋体"/>
        <charset val="134"/>
      </rPr>
      <t>箱绷带</t>
    </r>
    <r>
      <rPr>
        <sz val="8"/>
        <color theme="1"/>
        <rFont val="Arial Narrow"/>
        <charset val="134"/>
      </rPr>
      <t>1</t>
    </r>
    <r>
      <rPr>
        <sz val="8"/>
        <color theme="1"/>
        <rFont val="宋体"/>
        <charset val="134"/>
      </rPr>
      <t>箱儿童手消洗手液</t>
    </r>
    <r>
      <rPr>
        <sz val="8"/>
        <color theme="1"/>
        <rFont val="Arial Narrow"/>
        <charset val="134"/>
      </rPr>
      <t>72</t>
    </r>
    <r>
      <rPr>
        <sz val="8"/>
        <color theme="1"/>
        <rFont val="宋体"/>
        <charset val="134"/>
      </rPr>
      <t>瓶发电机</t>
    </r>
    <r>
      <rPr>
        <sz val="8"/>
        <color theme="1"/>
        <rFont val="Arial Narrow"/>
        <charset val="134"/>
      </rPr>
      <t>3</t>
    </r>
    <r>
      <rPr>
        <sz val="8"/>
        <color theme="1"/>
        <rFont val="宋体"/>
        <charset val="134"/>
      </rPr>
      <t>台方便面</t>
    </r>
    <r>
      <rPr>
        <sz val="8"/>
        <color theme="1"/>
        <rFont val="Arial Narrow"/>
        <charset val="134"/>
      </rPr>
      <t>10</t>
    </r>
    <r>
      <rPr>
        <sz val="8"/>
        <color theme="1"/>
        <rFont val="宋体"/>
        <charset val="134"/>
      </rPr>
      <t>箱藿香正气颗粒</t>
    </r>
    <r>
      <rPr>
        <sz val="8"/>
        <color theme="1"/>
        <rFont val="Arial Narrow"/>
        <charset val="134"/>
      </rPr>
      <t>1</t>
    </r>
    <r>
      <rPr>
        <sz val="8"/>
        <color theme="1"/>
        <rFont val="宋体"/>
        <charset val="134"/>
      </rPr>
      <t>箱藿香正气水</t>
    </r>
    <r>
      <rPr>
        <sz val="8"/>
        <color theme="1"/>
        <rFont val="Arial Narrow"/>
        <charset val="134"/>
      </rPr>
      <t>2</t>
    </r>
    <r>
      <rPr>
        <sz val="8"/>
        <color theme="1"/>
        <rFont val="宋体"/>
        <charset val="134"/>
      </rPr>
      <t>箱口罩（防护）</t>
    </r>
    <r>
      <rPr>
        <sz val="8"/>
        <color theme="1"/>
        <rFont val="Arial Narrow"/>
        <charset val="134"/>
      </rPr>
      <t>1420</t>
    </r>
    <r>
      <rPr>
        <sz val="8"/>
        <color theme="1"/>
        <rFont val="宋体"/>
        <charset val="134"/>
      </rPr>
      <t>只矿泉水</t>
    </r>
    <r>
      <rPr>
        <sz val="8"/>
        <color theme="1"/>
        <rFont val="Arial Narrow"/>
        <charset val="134"/>
      </rPr>
      <t>2</t>
    </r>
    <r>
      <rPr>
        <sz val="8"/>
        <color theme="1"/>
        <rFont val="宋体"/>
        <charset val="134"/>
      </rPr>
      <t>箱棉衣</t>
    </r>
    <r>
      <rPr>
        <sz val="8"/>
        <color theme="1"/>
        <rFont val="Arial Narrow"/>
        <charset val="134"/>
      </rPr>
      <t>40</t>
    </r>
    <r>
      <rPr>
        <sz val="8"/>
        <color theme="1"/>
        <rFont val="宋体"/>
        <charset val="134"/>
      </rPr>
      <t>件药茶叶</t>
    </r>
    <r>
      <rPr>
        <sz val="8"/>
        <color theme="1"/>
        <rFont val="Arial Narrow"/>
        <charset val="134"/>
      </rPr>
      <t>1</t>
    </r>
    <r>
      <rPr>
        <sz val="8"/>
        <color theme="1"/>
        <rFont val="宋体"/>
        <charset val="134"/>
      </rPr>
      <t>箱一次性口罩</t>
    </r>
    <r>
      <rPr>
        <sz val="8"/>
        <color theme="1"/>
        <rFont val="Arial Narrow"/>
        <charset val="134"/>
      </rPr>
      <t>960</t>
    </r>
    <r>
      <rPr>
        <sz val="8"/>
        <color theme="1"/>
        <rFont val="宋体"/>
        <charset val="134"/>
      </rPr>
      <t>只医用口罩</t>
    </r>
    <r>
      <rPr>
        <sz val="8"/>
        <color theme="1"/>
        <rFont val="Arial Narrow"/>
        <charset val="134"/>
      </rPr>
      <t>5860</t>
    </r>
    <r>
      <rPr>
        <sz val="8"/>
        <color theme="1"/>
        <rFont val="宋体"/>
        <charset val="134"/>
      </rPr>
      <t>只自嗨锅</t>
    </r>
    <r>
      <rPr>
        <sz val="8"/>
        <color theme="1"/>
        <rFont val="Arial Narrow"/>
        <charset val="134"/>
      </rPr>
      <t>4</t>
    </r>
    <r>
      <rPr>
        <sz val="8"/>
        <color theme="1"/>
        <rFont val="宋体"/>
        <charset val="134"/>
      </rPr>
      <t>箱</t>
    </r>
  </si>
  <si>
    <r>
      <rPr>
        <sz val="8"/>
        <color theme="1"/>
        <rFont val="宋体"/>
        <charset val="134"/>
      </rPr>
      <t>新绛龙兴镇新关村</t>
    </r>
  </si>
  <si>
    <r>
      <rPr>
        <sz val="8"/>
        <color theme="1"/>
        <rFont val="宋体"/>
        <charset val="134"/>
      </rPr>
      <t>八宝粥</t>
    </r>
    <r>
      <rPr>
        <sz val="8"/>
        <color theme="1"/>
        <rFont val="Arial Narrow"/>
        <charset val="134"/>
      </rPr>
      <t>10</t>
    </r>
    <r>
      <rPr>
        <sz val="8"/>
        <color theme="1"/>
        <rFont val="宋体"/>
        <charset val="134"/>
      </rPr>
      <t>箱电锅</t>
    </r>
    <r>
      <rPr>
        <sz val="8"/>
        <color theme="1"/>
        <rFont val="Arial Narrow"/>
        <charset val="134"/>
      </rPr>
      <t>1</t>
    </r>
    <r>
      <rPr>
        <sz val="8"/>
        <color theme="1"/>
        <rFont val="宋体"/>
        <charset val="134"/>
      </rPr>
      <t>口方便面</t>
    </r>
    <r>
      <rPr>
        <sz val="8"/>
        <color theme="1"/>
        <rFont val="Arial Narrow"/>
        <charset val="134"/>
      </rPr>
      <t>13</t>
    </r>
    <r>
      <rPr>
        <sz val="8"/>
        <color theme="1"/>
        <rFont val="宋体"/>
        <charset val="134"/>
      </rPr>
      <t>箱糕点</t>
    </r>
    <r>
      <rPr>
        <sz val="8"/>
        <color theme="1"/>
        <rFont val="Arial Narrow"/>
        <charset val="134"/>
      </rPr>
      <t>18</t>
    </r>
    <r>
      <rPr>
        <sz val="8"/>
        <color theme="1"/>
        <rFont val="宋体"/>
        <charset val="134"/>
      </rPr>
      <t>箱挂面</t>
    </r>
    <r>
      <rPr>
        <sz val="8"/>
        <color theme="1"/>
        <rFont val="Arial Narrow"/>
        <charset val="134"/>
      </rPr>
      <t>40</t>
    </r>
    <r>
      <rPr>
        <sz val="8"/>
        <color theme="1"/>
        <rFont val="宋体"/>
        <charset val="134"/>
      </rPr>
      <t>袋罐头</t>
    </r>
    <r>
      <rPr>
        <sz val="8"/>
        <color theme="1"/>
        <rFont val="Arial Narrow"/>
        <charset val="134"/>
      </rPr>
      <t>2</t>
    </r>
    <r>
      <rPr>
        <sz val="8"/>
        <color theme="1"/>
        <rFont val="宋体"/>
        <charset val="134"/>
      </rPr>
      <t>箱军大衣</t>
    </r>
    <r>
      <rPr>
        <sz val="8"/>
        <color theme="1"/>
        <rFont val="Arial Narrow"/>
        <charset val="134"/>
      </rPr>
      <t>10</t>
    </r>
    <r>
      <rPr>
        <sz val="8"/>
        <color theme="1"/>
        <rFont val="宋体"/>
        <charset val="134"/>
      </rPr>
      <t>件口罩</t>
    </r>
    <r>
      <rPr>
        <sz val="8"/>
        <color theme="1"/>
        <rFont val="Arial Narrow"/>
        <charset val="134"/>
      </rPr>
      <t>2000</t>
    </r>
    <r>
      <rPr>
        <sz val="8"/>
        <color theme="1"/>
        <rFont val="宋体"/>
        <charset val="134"/>
      </rPr>
      <t>只米酒</t>
    </r>
    <r>
      <rPr>
        <sz val="8"/>
        <color theme="1"/>
        <rFont val="Arial Narrow"/>
        <charset val="134"/>
      </rPr>
      <t>6</t>
    </r>
    <r>
      <rPr>
        <sz val="8"/>
        <color theme="1"/>
        <rFont val="宋体"/>
        <charset val="134"/>
      </rPr>
      <t>箱面</t>
    </r>
    <r>
      <rPr>
        <sz val="8"/>
        <color theme="1"/>
        <rFont val="Arial Narrow"/>
        <charset val="134"/>
      </rPr>
      <t>5</t>
    </r>
    <r>
      <rPr>
        <sz val="8"/>
        <color theme="1"/>
        <rFont val="宋体"/>
        <charset val="134"/>
      </rPr>
      <t>袋蔬菜</t>
    </r>
    <r>
      <rPr>
        <sz val="8"/>
        <color theme="1"/>
        <rFont val="Arial Narrow"/>
        <charset val="134"/>
      </rPr>
      <t>2</t>
    </r>
    <r>
      <rPr>
        <sz val="8"/>
        <color theme="1"/>
        <rFont val="宋体"/>
        <charset val="134"/>
      </rPr>
      <t>袋水管</t>
    </r>
    <r>
      <rPr>
        <sz val="8"/>
        <color theme="1"/>
        <rFont val="Arial Narrow"/>
        <charset val="134"/>
      </rPr>
      <t>10</t>
    </r>
    <r>
      <rPr>
        <sz val="8"/>
        <color theme="1"/>
        <rFont val="宋体"/>
        <charset val="134"/>
      </rPr>
      <t>卷雨鞋</t>
    </r>
    <r>
      <rPr>
        <sz val="8"/>
        <color theme="1"/>
        <rFont val="Arial Narrow"/>
        <charset val="134"/>
      </rPr>
      <t>20</t>
    </r>
    <r>
      <rPr>
        <sz val="8"/>
        <color theme="1"/>
        <rFont val="宋体"/>
        <charset val="134"/>
      </rPr>
      <t>双榨菜</t>
    </r>
    <r>
      <rPr>
        <sz val="8"/>
        <color theme="1"/>
        <rFont val="Arial Narrow"/>
        <charset val="134"/>
      </rPr>
      <t>11</t>
    </r>
    <r>
      <rPr>
        <sz val="8"/>
        <color theme="1"/>
        <rFont val="宋体"/>
        <charset val="134"/>
      </rPr>
      <t>箱照明灯</t>
    </r>
    <r>
      <rPr>
        <sz val="8"/>
        <color theme="1"/>
        <rFont val="Arial Narrow"/>
        <charset val="134"/>
      </rPr>
      <t>44</t>
    </r>
    <r>
      <rPr>
        <sz val="8"/>
        <color theme="1"/>
        <rFont val="宋体"/>
        <charset val="134"/>
      </rPr>
      <t>个</t>
    </r>
  </si>
  <si>
    <r>
      <rPr>
        <sz val="8"/>
        <color theme="1"/>
        <rFont val="宋体"/>
        <charset val="134"/>
      </rPr>
      <t>新绛龙兴镇政府</t>
    </r>
  </si>
  <si>
    <r>
      <rPr>
        <sz val="8"/>
        <color theme="1"/>
        <rFont val="Arial Narrow"/>
        <charset val="134"/>
      </rPr>
      <t>6</t>
    </r>
    <r>
      <rPr>
        <sz val="8"/>
        <color theme="1"/>
        <rFont val="宋体"/>
        <charset val="134"/>
      </rPr>
      <t>寸水泵</t>
    </r>
    <r>
      <rPr>
        <sz val="8"/>
        <color theme="1"/>
        <rFont val="Arial Narrow"/>
        <charset val="134"/>
      </rPr>
      <t>5</t>
    </r>
    <r>
      <rPr>
        <sz val="8"/>
        <color theme="1"/>
        <rFont val="宋体"/>
        <charset val="134"/>
      </rPr>
      <t>、</t>
    </r>
    <r>
      <rPr>
        <sz val="8"/>
        <color theme="1"/>
        <rFont val="Arial Narrow"/>
        <charset val="134"/>
      </rPr>
      <t>84</t>
    </r>
    <r>
      <rPr>
        <sz val="8"/>
        <color theme="1"/>
        <rFont val="宋体"/>
        <charset val="134"/>
      </rPr>
      <t>消毒液</t>
    </r>
    <r>
      <rPr>
        <sz val="8"/>
        <color theme="1"/>
        <rFont val="Arial Narrow"/>
        <charset val="134"/>
      </rPr>
      <t>20</t>
    </r>
    <r>
      <rPr>
        <sz val="8"/>
        <color theme="1"/>
        <rFont val="宋体"/>
        <charset val="134"/>
      </rPr>
      <t>、被褥</t>
    </r>
    <r>
      <rPr>
        <sz val="8"/>
        <color theme="1"/>
        <rFont val="Arial Narrow"/>
        <charset val="134"/>
      </rPr>
      <t>500</t>
    </r>
    <r>
      <rPr>
        <sz val="8"/>
        <color theme="1"/>
        <rFont val="宋体"/>
        <charset val="134"/>
      </rPr>
      <t>条电缆线</t>
    </r>
    <r>
      <rPr>
        <sz val="8"/>
        <color theme="1"/>
        <rFont val="Arial Narrow"/>
        <charset val="134"/>
      </rPr>
      <t>1</t>
    </r>
    <r>
      <rPr>
        <sz val="8"/>
        <color theme="1"/>
        <rFont val="宋体"/>
        <charset val="134"/>
      </rPr>
      <t>发电机</t>
    </r>
    <r>
      <rPr>
        <sz val="8"/>
        <color theme="1"/>
        <rFont val="Arial Narrow"/>
        <charset val="134"/>
      </rPr>
      <t>3</t>
    </r>
    <r>
      <rPr>
        <sz val="8"/>
        <color theme="1"/>
        <rFont val="宋体"/>
        <charset val="134"/>
      </rPr>
      <t>、方便面</t>
    </r>
    <r>
      <rPr>
        <sz val="8"/>
        <color theme="1"/>
        <rFont val="Arial Narrow"/>
        <charset val="134"/>
      </rPr>
      <t>1500</t>
    </r>
    <r>
      <rPr>
        <sz val="8"/>
        <color theme="1"/>
        <rFont val="宋体"/>
        <charset val="134"/>
      </rPr>
      <t>箱方便面</t>
    </r>
    <r>
      <rPr>
        <sz val="8"/>
        <color theme="1"/>
        <rFont val="Arial Narrow"/>
        <charset val="134"/>
      </rPr>
      <t>50</t>
    </r>
    <r>
      <rPr>
        <sz val="8"/>
        <color theme="1"/>
        <rFont val="宋体"/>
        <charset val="134"/>
      </rPr>
      <t>、糕点</t>
    </r>
    <r>
      <rPr>
        <sz val="8"/>
        <color theme="1"/>
        <rFont val="Arial Narrow"/>
        <charset val="134"/>
      </rPr>
      <t>7</t>
    </r>
    <r>
      <rPr>
        <sz val="8"/>
        <color theme="1"/>
        <rFont val="宋体"/>
        <charset val="134"/>
      </rPr>
      <t>箱黄马甲</t>
    </r>
    <r>
      <rPr>
        <sz val="8"/>
        <color theme="1"/>
        <rFont val="Arial Narrow"/>
        <charset val="134"/>
      </rPr>
      <t>200</t>
    </r>
    <r>
      <rPr>
        <sz val="8"/>
        <color theme="1"/>
        <rFont val="宋体"/>
        <charset val="134"/>
      </rPr>
      <t>佳洁士牙膏</t>
    </r>
    <r>
      <rPr>
        <sz val="8"/>
        <color theme="1"/>
        <rFont val="Arial Narrow"/>
        <charset val="134"/>
      </rPr>
      <t>500</t>
    </r>
    <r>
      <rPr>
        <sz val="8"/>
        <color theme="1"/>
        <rFont val="宋体"/>
        <charset val="134"/>
      </rPr>
      <t>卷纸</t>
    </r>
    <r>
      <rPr>
        <sz val="8"/>
        <color theme="1"/>
        <rFont val="Arial Narrow"/>
        <charset val="134"/>
      </rPr>
      <t xml:space="preserve">400
</t>
    </r>
    <r>
      <rPr>
        <sz val="8"/>
        <color theme="1"/>
        <rFont val="宋体"/>
        <charset val="134"/>
      </rPr>
      <t>口罩</t>
    </r>
    <r>
      <rPr>
        <sz val="8"/>
        <color theme="1"/>
        <rFont val="Arial Narrow"/>
        <charset val="134"/>
      </rPr>
      <t>12000</t>
    </r>
    <r>
      <rPr>
        <sz val="8"/>
        <color theme="1"/>
        <rFont val="宋体"/>
        <charset val="134"/>
      </rPr>
      <t>只口罩</t>
    </r>
    <r>
      <rPr>
        <sz val="8"/>
        <color theme="1"/>
        <rFont val="Arial Narrow"/>
        <charset val="134"/>
      </rPr>
      <t>500</t>
    </r>
    <r>
      <rPr>
        <sz val="8"/>
        <color theme="1"/>
        <rFont val="宋体"/>
        <charset val="134"/>
      </rPr>
      <t>裤子</t>
    </r>
    <r>
      <rPr>
        <sz val="8"/>
        <color theme="1"/>
        <rFont val="Arial Narrow"/>
        <charset val="134"/>
      </rPr>
      <t>253</t>
    </r>
    <r>
      <rPr>
        <sz val="8"/>
        <color theme="1"/>
        <rFont val="宋体"/>
        <charset val="134"/>
      </rPr>
      <t>条矿泉水</t>
    </r>
    <r>
      <rPr>
        <sz val="8"/>
        <color theme="1"/>
        <rFont val="Arial Narrow"/>
        <charset val="134"/>
      </rPr>
      <t>170</t>
    </r>
    <r>
      <rPr>
        <sz val="8"/>
        <color theme="1"/>
        <rFont val="宋体"/>
        <charset val="134"/>
      </rPr>
      <t>桶矿泉水</t>
    </r>
    <r>
      <rPr>
        <sz val="8"/>
        <color theme="1"/>
        <rFont val="Arial Narrow"/>
        <charset val="134"/>
      </rPr>
      <t>760</t>
    </r>
    <r>
      <rPr>
        <sz val="8"/>
        <color theme="1"/>
        <rFont val="宋体"/>
        <charset val="134"/>
      </rPr>
      <t>箱垃圾筒</t>
    </r>
    <r>
      <rPr>
        <sz val="8"/>
        <color theme="1"/>
        <rFont val="Arial Narrow"/>
        <charset val="134"/>
      </rPr>
      <t>16</t>
    </r>
    <r>
      <rPr>
        <sz val="8"/>
        <color theme="1"/>
        <rFont val="宋体"/>
        <charset val="134"/>
      </rPr>
      <t>个脸盆</t>
    </r>
    <r>
      <rPr>
        <sz val="8"/>
        <color theme="1"/>
        <rFont val="Arial Narrow"/>
        <charset val="134"/>
      </rPr>
      <t>416</t>
    </r>
    <r>
      <rPr>
        <sz val="8"/>
        <color theme="1"/>
        <rFont val="宋体"/>
        <charset val="134"/>
      </rPr>
      <t>个柳稻根大米</t>
    </r>
    <r>
      <rPr>
        <sz val="8"/>
        <color theme="1"/>
        <rFont val="Arial Narrow"/>
        <charset val="134"/>
      </rPr>
      <t>50</t>
    </r>
    <r>
      <rPr>
        <sz val="8"/>
        <color theme="1"/>
        <rFont val="宋体"/>
        <charset val="134"/>
      </rPr>
      <t>龙带</t>
    </r>
    <r>
      <rPr>
        <sz val="8"/>
        <color theme="1"/>
        <rFont val="Arial Narrow"/>
        <charset val="134"/>
      </rPr>
      <t>10</t>
    </r>
    <r>
      <rPr>
        <sz val="8"/>
        <color theme="1"/>
        <rFont val="宋体"/>
        <charset val="134"/>
      </rPr>
      <t>麻花</t>
    </r>
    <r>
      <rPr>
        <sz val="8"/>
        <color theme="1"/>
        <rFont val="Arial Narrow"/>
        <charset val="134"/>
      </rPr>
      <t>50</t>
    </r>
    <r>
      <rPr>
        <sz val="8"/>
        <color theme="1"/>
        <rFont val="宋体"/>
        <charset val="134"/>
      </rPr>
      <t>毛巾</t>
    </r>
    <r>
      <rPr>
        <sz val="8"/>
        <color theme="1"/>
        <rFont val="Arial Narrow"/>
        <charset val="134"/>
      </rPr>
      <t>5060</t>
    </r>
    <r>
      <rPr>
        <sz val="8"/>
        <color theme="1"/>
        <rFont val="宋体"/>
        <charset val="134"/>
      </rPr>
      <t>条毛巾</t>
    </r>
    <r>
      <rPr>
        <sz val="8"/>
        <color theme="1"/>
        <rFont val="Arial Narrow"/>
        <charset val="134"/>
      </rPr>
      <t>500</t>
    </r>
    <r>
      <rPr>
        <sz val="8"/>
        <color theme="1"/>
        <rFont val="宋体"/>
        <charset val="134"/>
      </rPr>
      <t>棉被</t>
    </r>
    <r>
      <rPr>
        <sz val="8"/>
        <color theme="1"/>
        <rFont val="Arial Narrow"/>
        <charset val="134"/>
      </rPr>
      <t>640</t>
    </r>
    <r>
      <rPr>
        <sz val="8"/>
        <color theme="1"/>
        <rFont val="宋体"/>
        <charset val="134"/>
      </rPr>
      <t>条棉被</t>
    </r>
    <r>
      <rPr>
        <sz val="8"/>
        <color theme="1"/>
        <rFont val="Arial Narrow"/>
        <charset val="134"/>
      </rPr>
      <t>250</t>
    </r>
    <r>
      <rPr>
        <sz val="8"/>
        <color theme="1"/>
        <rFont val="宋体"/>
        <charset val="134"/>
      </rPr>
      <t>棉大衣</t>
    </r>
    <r>
      <rPr>
        <sz val="8"/>
        <color theme="1"/>
        <rFont val="Arial Narrow"/>
        <charset val="134"/>
      </rPr>
      <t>200</t>
    </r>
    <r>
      <rPr>
        <sz val="8"/>
        <color theme="1"/>
        <rFont val="宋体"/>
        <charset val="134"/>
      </rPr>
      <t>件棉衣</t>
    </r>
    <r>
      <rPr>
        <sz val="8"/>
        <color theme="1"/>
        <rFont val="Arial Narrow"/>
        <charset val="134"/>
      </rPr>
      <t>300</t>
    </r>
    <r>
      <rPr>
        <sz val="8"/>
        <color theme="1"/>
        <rFont val="宋体"/>
        <charset val="134"/>
      </rPr>
      <t>件棉衣</t>
    </r>
    <r>
      <rPr>
        <sz val="8"/>
        <color theme="1"/>
        <rFont val="Arial Narrow"/>
        <charset val="134"/>
      </rPr>
      <t>100</t>
    </r>
    <r>
      <rPr>
        <sz val="8"/>
        <color theme="1"/>
        <rFont val="宋体"/>
        <charset val="134"/>
      </rPr>
      <t>棉帐篷</t>
    </r>
    <r>
      <rPr>
        <sz val="8"/>
        <color theme="1"/>
        <rFont val="Arial Narrow"/>
        <charset val="134"/>
      </rPr>
      <t>1</t>
    </r>
    <r>
      <rPr>
        <sz val="8"/>
        <color theme="1"/>
        <rFont val="宋体"/>
        <charset val="134"/>
      </rPr>
      <t>顶面</t>
    </r>
    <r>
      <rPr>
        <sz val="8"/>
        <color theme="1"/>
        <rFont val="Arial Narrow"/>
        <charset val="134"/>
      </rPr>
      <t>1</t>
    </r>
    <r>
      <rPr>
        <sz val="8"/>
        <color theme="1"/>
        <rFont val="宋体"/>
        <charset val="134"/>
      </rPr>
      <t>袋面粉</t>
    </r>
    <r>
      <rPr>
        <sz val="8"/>
        <color theme="1"/>
        <rFont val="Arial Narrow"/>
        <charset val="134"/>
      </rPr>
      <t>125</t>
    </r>
    <r>
      <rPr>
        <sz val="8"/>
        <color theme="1"/>
        <rFont val="宋体"/>
        <charset val="134"/>
      </rPr>
      <t>袋喷洒器</t>
    </r>
    <r>
      <rPr>
        <sz val="8"/>
        <color theme="1"/>
        <rFont val="Arial Narrow"/>
        <charset val="134"/>
      </rPr>
      <t>30</t>
    </r>
    <r>
      <rPr>
        <sz val="8"/>
        <color theme="1"/>
        <rFont val="宋体"/>
        <charset val="134"/>
      </rPr>
      <t>潜水泵</t>
    </r>
    <r>
      <rPr>
        <sz val="8"/>
        <color theme="1"/>
        <rFont val="Arial Narrow"/>
        <charset val="134"/>
      </rPr>
      <t>4</t>
    </r>
    <r>
      <rPr>
        <sz val="8"/>
        <color theme="1"/>
        <rFont val="宋体"/>
        <charset val="134"/>
      </rPr>
      <t>扫帚套装</t>
    </r>
    <r>
      <rPr>
        <sz val="8"/>
        <color theme="1"/>
        <rFont val="Arial Narrow"/>
        <charset val="134"/>
      </rPr>
      <t>80</t>
    </r>
    <r>
      <rPr>
        <sz val="8"/>
        <color theme="1"/>
        <rFont val="宋体"/>
        <charset val="134"/>
      </rPr>
      <t>套湿巾</t>
    </r>
    <r>
      <rPr>
        <sz val="8"/>
        <color theme="1"/>
        <rFont val="Arial Narrow"/>
        <charset val="134"/>
      </rPr>
      <t>10</t>
    </r>
    <r>
      <rPr>
        <sz val="8"/>
        <color theme="1"/>
        <rFont val="宋体"/>
        <charset val="134"/>
      </rPr>
      <t>箱手抽袋</t>
    </r>
    <r>
      <rPr>
        <sz val="8"/>
        <color theme="1"/>
        <rFont val="Arial Narrow"/>
        <charset val="134"/>
      </rPr>
      <t>3000</t>
    </r>
    <r>
      <rPr>
        <sz val="8"/>
        <color theme="1"/>
        <rFont val="宋体"/>
        <charset val="134"/>
      </rPr>
      <t>个手套</t>
    </r>
    <r>
      <rPr>
        <sz val="8"/>
        <color theme="1"/>
        <rFont val="Arial Narrow"/>
        <charset val="134"/>
      </rPr>
      <t>1200</t>
    </r>
    <r>
      <rPr>
        <sz val="8"/>
        <color theme="1"/>
        <rFont val="宋体"/>
        <charset val="134"/>
      </rPr>
      <t>双手套</t>
    </r>
    <r>
      <rPr>
        <sz val="8"/>
        <color theme="1"/>
        <rFont val="Arial Narrow"/>
        <charset val="134"/>
      </rPr>
      <t>1600</t>
    </r>
    <r>
      <rPr>
        <sz val="8"/>
        <color theme="1"/>
        <rFont val="宋体"/>
        <charset val="134"/>
      </rPr>
      <t>水果</t>
    </r>
    <r>
      <rPr>
        <sz val="8"/>
        <color theme="1"/>
        <rFont val="Arial Narrow"/>
        <charset val="134"/>
      </rPr>
      <t>3</t>
    </r>
    <r>
      <rPr>
        <sz val="8"/>
        <color theme="1"/>
        <rFont val="宋体"/>
        <charset val="134"/>
      </rPr>
      <t>箱铁锹</t>
    </r>
    <r>
      <rPr>
        <sz val="8"/>
        <color theme="1"/>
        <rFont val="Arial Narrow"/>
        <charset val="134"/>
      </rPr>
      <t>350</t>
    </r>
    <r>
      <rPr>
        <sz val="8"/>
        <color theme="1"/>
        <rFont val="宋体"/>
        <charset val="134"/>
      </rPr>
      <t>铁锹方头</t>
    </r>
    <r>
      <rPr>
        <sz val="8"/>
        <color theme="1"/>
        <rFont val="Arial Narrow"/>
        <charset val="134"/>
      </rPr>
      <t>30</t>
    </r>
    <r>
      <rPr>
        <sz val="8"/>
        <color theme="1"/>
        <rFont val="宋体"/>
        <charset val="134"/>
      </rPr>
      <t>头灯</t>
    </r>
    <r>
      <rPr>
        <sz val="8"/>
        <color theme="1"/>
        <rFont val="Arial Narrow"/>
        <charset val="134"/>
      </rPr>
      <t>160</t>
    </r>
    <r>
      <rPr>
        <sz val="8"/>
        <color theme="1"/>
        <rFont val="宋体"/>
        <charset val="134"/>
      </rPr>
      <t>卫生纸</t>
    </r>
    <r>
      <rPr>
        <sz val="8"/>
        <color theme="1"/>
        <rFont val="Arial Narrow"/>
        <charset val="134"/>
      </rPr>
      <t>12</t>
    </r>
    <r>
      <rPr>
        <sz val="8"/>
        <color theme="1"/>
        <rFont val="宋体"/>
        <charset val="134"/>
      </rPr>
      <t>包五得利面粉</t>
    </r>
    <r>
      <rPr>
        <sz val="8"/>
        <color theme="1"/>
        <rFont val="Arial Narrow"/>
        <charset val="134"/>
      </rPr>
      <t>50</t>
    </r>
    <r>
      <rPr>
        <sz val="8"/>
        <color theme="1"/>
        <rFont val="宋体"/>
        <charset val="134"/>
      </rPr>
      <t>洗漱用品</t>
    </r>
    <r>
      <rPr>
        <sz val="8"/>
        <color theme="1"/>
        <rFont val="Arial Narrow"/>
        <charset val="134"/>
      </rPr>
      <t>276</t>
    </r>
    <r>
      <rPr>
        <sz val="8"/>
        <color theme="1"/>
        <rFont val="宋体"/>
        <charset val="134"/>
      </rPr>
      <t>个线手套</t>
    </r>
    <r>
      <rPr>
        <sz val="8"/>
        <color theme="1"/>
        <rFont val="Arial Narrow"/>
        <charset val="134"/>
      </rPr>
      <t>1</t>
    </r>
    <r>
      <rPr>
        <sz val="8"/>
        <color theme="1"/>
        <rFont val="宋体"/>
        <charset val="134"/>
      </rPr>
      <t>香肠</t>
    </r>
    <r>
      <rPr>
        <sz val="8"/>
        <color theme="1"/>
        <rFont val="Arial Narrow"/>
        <charset val="134"/>
      </rPr>
      <t>5</t>
    </r>
    <r>
      <rPr>
        <sz val="8"/>
        <color theme="1"/>
        <rFont val="宋体"/>
        <charset val="134"/>
      </rPr>
      <t>箱香满园</t>
    </r>
    <r>
      <rPr>
        <sz val="8"/>
        <color theme="1"/>
        <rFont val="Arial Narrow"/>
        <charset val="134"/>
      </rPr>
      <t>5L</t>
    </r>
    <r>
      <rPr>
        <sz val="8"/>
        <color theme="1"/>
        <rFont val="宋体"/>
        <charset val="134"/>
      </rPr>
      <t>花生香调和油</t>
    </r>
    <r>
      <rPr>
        <sz val="8"/>
        <color theme="1"/>
        <rFont val="Arial Narrow"/>
        <charset val="134"/>
      </rPr>
      <t>50</t>
    </r>
    <r>
      <rPr>
        <sz val="8"/>
        <color theme="1"/>
        <rFont val="宋体"/>
        <charset val="134"/>
      </rPr>
      <t>香皂</t>
    </r>
    <r>
      <rPr>
        <sz val="8"/>
        <color theme="1"/>
        <rFont val="Arial Narrow"/>
        <charset val="134"/>
      </rPr>
      <t>216</t>
    </r>
    <r>
      <rPr>
        <sz val="8"/>
        <color theme="1"/>
        <rFont val="宋体"/>
        <charset val="134"/>
      </rPr>
      <t>块香皂</t>
    </r>
    <r>
      <rPr>
        <sz val="8"/>
        <color theme="1"/>
        <rFont val="Arial Narrow"/>
        <charset val="134"/>
      </rPr>
      <t>200</t>
    </r>
    <r>
      <rPr>
        <sz val="8"/>
        <color theme="1"/>
        <rFont val="宋体"/>
        <charset val="134"/>
      </rPr>
      <t>消毒液</t>
    </r>
    <r>
      <rPr>
        <sz val="8"/>
        <color theme="1"/>
        <rFont val="Arial Narrow"/>
        <charset val="134"/>
      </rPr>
      <t>50</t>
    </r>
    <r>
      <rPr>
        <sz val="8"/>
        <color theme="1"/>
        <rFont val="宋体"/>
        <charset val="134"/>
      </rPr>
      <t>箱鞋</t>
    </r>
    <r>
      <rPr>
        <sz val="8"/>
        <color theme="1"/>
        <rFont val="Arial Narrow"/>
        <charset val="134"/>
      </rPr>
      <t>300</t>
    </r>
    <r>
      <rPr>
        <sz val="8"/>
        <color theme="1"/>
        <rFont val="宋体"/>
        <charset val="134"/>
      </rPr>
      <t>双牙膏</t>
    </r>
    <r>
      <rPr>
        <sz val="8"/>
        <color theme="1"/>
        <rFont val="Arial Narrow"/>
        <charset val="134"/>
      </rPr>
      <t>584</t>
    </r>
    <r>
      <rPr>
        <sz val="8"/>
        <color theme="1"/>
        <rFont val="宋体"/>
        <charset val="134"/>
      </rPr>
      <t>个牙刷</t>
    </r>
    <r>
      <rPr>
        <sz val="8"/>
        <color theme="1"/>
        <rFont val="Arial Narrow"/>
        <charset val="134"/>
      </rPr>
      <t>500</t>
    </r>
    <r>
      <rPr>
        <sz val="8"/>
        <color theme="1"/>
        <rFont val="宋体"/>
        <charset val="134"/>
      </rPr>
      <t>个牙刷</t>
    </r>
    <r>
      <rPr>
        <sz val="8"/>
        <color theme="1"/>
        <rFont val="Arial Narrow"/>
        <charset val="134"/>
      </rPr>
      <t>500</t>
    </r>
    <r>
      <rPr>
        <sz val="8"/>
        <color theme="1"/>
        <rFont val="宋体"/>
        <charset val="134"/>
      </rPr>
      <t>盐</t>
    </r>
    <r>
      <rPr>
        <sz val="8"/>
        <color theme="1"/>
        <rFont val="Arial Narrow"/>
        <charset val="134"/>
      </rPr>
      <t>1</t>
    </r>
    <r>
      <rPr>
        <sz val="8"/>
        <color theme="1"/>
        <rFont val="宋体"/>
        <charset val="134"/>
      </rPr>
      <t>袋一次性餐盒</t>
    </r>
    <r>
      <rPr>
        <sz val="8"/>
        <color theme="1"/>
        <rFont val="Arial Narrow"/>
        <charset val="134"/>
      </rPr>
      <t>300</t>
    </r>
    <r>
      <rPr>
        <sz val="8"/>
        <color theme="1"/>
        <rFont val="宋体"/>
        <charset val="134"/>
      </rPr>
      <t>套衣服</t>
    </r>
    <r>
      <rPr>
        <sz val="8"/>
        <color theme="1"/>
        <rFont val="Arial Narrow"/>
        <charset val="134"/>
      </rPr>
      <t>7</t>
    </r>
    <r>
      <rPr>
        <sz val="8"/>
        <color theme="1"/>
        <rFont val="宋体"/>
        <charset val="134"/>
      </rPr>
      <t>件雨鞋</t>
    </r>
    <r>
      <rPr>
        <sz val="8"/>
        <color theme="1"/>
        <rFont val="Arial Narrow"/>
        <charset val="134"/>
      </rPr>
      <t>500</t>
    </r>
    <r>
      <rPr>
        <sz val="8"/>
        <color theme="1"/>
        <rFont val="宋体"/>
        <charset val="134"/>
      </rPr>
      <t>双雨鞋</t>
    </r>
    <r>
      <rPr>
        <sz val="8"/>
        <color theme="1"/>
        <rFont val="Arial Narrow"/>
        <charset val="134"/>
      </rPr>
      <t>9</t>
    </r>
    <r>
      <rPr>
        <sz val="8"/>
        <color theme="1"/>
        <rFont val="宋体"/>
        <charset val="134"/>
      </rPr>
      <t>箱雨鞋</t>
    </r>
    <r>
      <rPr>
        <sz val="8"/>
        <color theme="1"/>
        <rFont val="Arial Narrow"/>
        <charset val="134"/>
      </rPr>
      <t>240</t>
    </r>
    <r>
      <rPr>
        <sz val="8"/>
        <color theme="1"/>
        <rFont val="宋体"/>
        <charset val="134"/>
      </rPr>
      <t>雨衣</t>
    </r>
    <r>
      <rPr>
        <sz val="8"/>
        <color theme="1"/>
        <rFont val="Arial Narrow"/>
        <charset val="134"/>
      </rPr>
      <t>100</t>
    </r>
    <r>
      <rPr>
        <sz val="8"/>
        <color theme="1"/>
        <rFont val="宋体"/>
        <charset val="134"/>
      </rPr>
      <t>件</t>
    </r>
  </si>
  <si>
    <r>
      <rPr>
        <sz val="8"/>
        <color theme="1"/>
        <rFont val="宋体"/>
        <charset val="134"/>
      </rPr>
      <t>新绛龙兴中学</t>
    </r>
  </si>
  <si>
    <r>
      <rPr>
        <sz val="8"/>
        <color theme="1"/>
        <rFont val="宋体"/>
        <charset val="134"/>
      </rPr>
      <t>八宝粥</t>
    </r>
    <r>
      <rPr>
        <sz val="8"/>
        <color theme="1"/>
        <rFont val="Arial Narrow"/>
        <charset val="134"/>
      </rPr>
      <t>20</t>
    </r>
    <r>
      <rPr>
        <sz val="8"/>
        <color theme="1"/>
        <rFont val="宋体"/>
        <charset val="134"/>
      </rPr>
      <t>箱白菜</t>
    </r>
    <r>
      <rPr>
        <sz val="8"/>
        <color theme="1"/>
        <rFont val="Arial Narrow"/>
        <charset val="134"/>
      </rPr>
      <t>2</t>
    </r>
    <r>
      <rPr>
        <sz val="8"/>
        <color theme="1"/>
        <rFont val="宋体"/>
        <charset val="134"/>
      </rPr>
      <t>袋簸箕</t>
    </r>
    <r>
      <rPr>
        <sz val="8"/>
        <color theme="1"/>
        <rFont val="Arial Narrow"/>
        <charset val="134"/>
      </rPr>
      <t>40</t>
    </r>
    <r>
      <rPr>
        <sz val="8"/>
        <color theme="1"/>
        <rFont val="宋体"/>
        <charset val="134"/>
      </rPr>
      <t>个大米</t>
    </r>
    <r>
      <rPr>
        <sz val="8"/>
        <color theme="1"/>
        <rFont val="Arial Narrow"/>
        <charset val="134"/>
      </rPr>
      <t>4</t>
    </r>
    <r>
      <rPr>
        <sz val="8"/>
        <color theme="1"/>
        <rFont val="宋体"/>
        <charset val="134"/>
      </rPr>
      <t>袋大米</t>
    </r>
    <r>
      <rPr>
        <sz val="8"/>
        <color theme="1"/>
        <rFont val="Arial Narrow"/>
        <charset val="134"/>
      </rPr>
      <t>10</t>
    </r>
    <r>
      <rPr>
        <sz val="8"/>
        <color theme="1"/>
        <rFont val="宋体"/>
        <charset val="134"/>
      </rPr>
      <t>箱防护服</t>
    </r>
    <r>
      <rPr>
        <sz val="8"/>
        <color theme="1"/>
        <rFont val="Arial Narrow"/>
        <charset val="134"/>
      </rPr>
      <t>10</t>
    </r>
    <r>
      <rPr>
        <sz val="8"/>
        <color theme="1"/>
        <rFont val="宋体"/>
        <charset val="134"/>
      </rPr>
      <t>件粉条</t>
    </r>
    <r>
      <rPr>
        <sz val="8"/>
        <color theme="1"/>
        <rFont val="Arial Narrow"/>
        <charset val="134"/>
      </rPr>
      <t>45</t>
    </r>
    <r>
      <rPr>
        <sz val="8"/>
        <color theme="1"/>
        <rFont val="宋体"/>
        <charset val="134"/>
      </rPr>
      <t>箱糕点</t>
    </r>
    <r>
      <rPr>
        <sz val="8"/>
        <color theme="1"/>
        <rFont val="Arial Narrow"/>
        <charset val="134"/>
      </rPr>
      <t>6</t>
    </r>
    <r>
      <rPr>
        <sz val="8"/>
        <color theme="1"/>
        <rFont val="宋体"/>
        <charset val="134"/>
      </rPr>
      <t>袋糕点</t>
    </r>
    <r>
      <rPr>
        <sz val="8"/>
        <color theme="1"/>
        <rFont val="Arial Narrow"/>
        <charset val="134"/>
      </rPr>
      <t>9</t>
    </r>
    <r>
      <rPr>
        <sz val="8"/>
        <color theme="1"/>
        <rFont val="宋体"/>
        <charset val="134"/>
      </rPr>
      <t>箱挂面</t>
    </r>
    <r>
      <rPr>
        <sz val="8"/>
        <color theme="1"/>
        <rFont val="Arial Narrow"/>
        <charset val="134"/>
      </rPr>
      <t>5</t>
    </r>
    <r>
      <rPr>
        <sz val="8"/>
        <color theme="1"/>
        <rFont val="宋体"/>
        <charset val="134"/>
      </rPr>
      <t>包胡萝卜</t>
    </r>
    <r>
      <rPr>
        <sz val="8"/>
        <color theme="1"/>
        <rFont val="Arial Narrow"/>
        <charset val="134"/>
      </rPr>
      <t>2</t>
    </r>
    <r>
      <rPr>
        <sz val="8"/>
        <color theme="1"/>
        <rFont val="宋体"/>
        <charset val="134"/>
      </rPr>
      <t>袋茴子白</t>
    </r>
    <r>
      <rPr>
        <sz val="8"/>
        <color theme="1"/>
        <rFont val="Arial Narrow"/>
        <charset val="134"/>
      </rPr>
      <t>3</t>
    </r>
    <r>
      <rPr>
        <sz val="8"/>
        <color theme="1"/>
        <rFont val="宋体"/>
        <charset val="134"/>
      </rPr>
      <t>袋火腿肠</t>
    </r>
    <r>
      <rPr>
        <sz val="8"/>
        <color theme="1"/>
        <rFont val="Arial Narrow"/>
        <charset val="134"/>
      </rPr>
      <t>6</t>
    </r>
    <r>
      <rPr>
        <sz val="8"/>
        <color theme="1"/>
        <rFont val="宋体"/>
        <charset val="134"/>
      </rPr>
      <t>箱鸡蛋</t>
    </r>
    <r>
      <rPr>
        <sz val="8"/>
        <color theme="1"/>
        <rFont val="Arial Narrow"/>
        <charset val="134"/>
      </rPr>
      <t>20</t>
    </r>
    <r>
      <rPr>
        <sz val="8"/>
        <color theme="1"/>
        <rFont val="宋体"/>
        <charset val="134"/>
      </rPr>
      <t>箱口罩</t>
    </r>
    <r>
      <rPr>
        <sz val="8"/>
        <color theme="1"/>
        <rFont val="Arial Narrow"/>
        <charset val="134"/>
      </rPr>
      <t>400</t>
    </r>
    <r>
      <rPr>
        <sz val="8"/>
        <color theme="1"/>
        <rFont val="宋体"/>
        <charset val="134"/>
      </rPr>
      <t>只垃圾桶</t>
    </r>
    <r>
      <rPr>
        <sz val="8"/>
        <color theme="1"/>
        <rFont val="Arial Narrow"/>
        <charset val="134"/>
      </rPr>
      <t>30</t>
    </r>
    <r>
      <rPr>
        <sz val="8"/>
        <color theme="1"/>
        <rFont val="宋体"/>
        <charset val="134"/>
      </rPr>
      <t>个毛巾</t>
    </r>
    <r>
      <rPr>
        <sz val="8"/>
        <color theme="1"/>
        <rFont val="Arial Narrow"/>
        <charset val="134"/>
      </rPr>
      <t>300</t>
    </r>
    <r>
      <rPr>
        <sz val="8"/>
        <color theme="1"/>
        <rFont val="宋体"/>
        <charset val="134"/>
      </rPr>
      <t>条棉被</t>
    </r>
    <r>
      <rPr>
        <sz val="8"/>
        <color theme="1"/>
        <rFont val="Arial Narrow"/>
        <charset val="134"/>
      </rPr>
      <t>210</t>
    </r>
    <r>
      <rPr>
        <sz val="8"/>
        <color theme="1"/>
        <rFont val="宋体"/>
        <charset val="134"/>
      </rPr>
      <t>条棉衣</t>
    </r>
    <r>
      <rPr>
        <sz val="8"/>
        <color theme="1"/>
        <rFont val="Arial Narrow"/>
        <charset val="134"/>
      </rPr>
      <t>250</t>
    </r>
    <r>
      <rPr>
        <sz val="8"/>
        <color theme="1"/>
        <rFont val="宋体"/>
        <charset val="134"/>
      </rPr>
      <t>件面</t>
    </r>
    <r>
      <rPr>
        <sz val="8"/>
        <color theme="1"/>
        <rFont val="Arial Narrow"/>
        <charset val="134"/>
      </rPr>
      <t>24</t>
    </r>
    <r>
      <rPr>
        <sz val="8"/>
        <color theme="1"/>
        <rFont val="宋体"/>
        <charset val="134"/>
      </rPr>
      <t>袋馍</t>
    </r>
    <r>
      <rPr>
        <sz val="8"/>
        <color theme="1"/>
        <rFont val="Arial Narrow"/>
        <charset val="134"/>
      </rPr>
      <t>66</t>
    </r>
    <r>
      <rPr>
        <sz val="8"/>
        <color theme="1"/>
        <rFont val="宋体"/>
        <charset val="134"/>
      </rPr>
      <t>袋奶</t>
    </r>
    <r>
      <rPr>
        <sz val="8"/>
        <color theme="1"/>
        <rFont val="Arial Narrow"/>
        <charset val="134"/>
      </rPr>
      <t>50</t>
    </r>
    <r>
      <rPr>
        <sz val="8"/>
        <color theme="1"/>
        <rFont val="宋体"/>
        <charset val="134"/>
      </rPr>
      <t>箱盆子</t>
    </r>
    <r>
      <rPr>
        <sz val="8"/>
        <color theme="1"/>
        <rFont val="Arial Narrow"/>
        <charset val="134"/>
      </rPr>
      <t>200</t>
    </r>
    <r>
      <rPr>
        <sz val="8"/>
        <color theme="1"/>
        <rFont val="宋体"/>
        <charset val="134"/>
      </rPr>
      <t>个肉</t>
    </r>
    <r>
      <rPr>
        <sz val="8"/>
        <color theme="1"/>
        <rFont val="Arial Narrow"/>
        <charset val="134"/>
      </rPr>
      <t>87.5</t>
    </r>
    <r>
      <rPr>
        <sz val="8"/>
        <color theme="1"/>
        <rFont val="宋体"/>
        <charset val="134"/>
      </rPr>
      <t>斤肉</t>
    </r>
    <r>
      <rPr>
        <sz val="8"/>
        <color theme="1"/>
        <rFont val="Arial Narrow"/>
        <charset val="134"/>
      </rPr>
      <t>2</t>
    </r>
    <r>
      <rPr>
        <sz val="8"/>
        <color theme="1"/>
        <rFont val="宋体"/>
        <charset val="134"/>
      </rPr>
      <t>扇乳酸菌饮品（奶）</t>
    </r>
    <r>
      <rPr>
        <sz val="8"/>
        <color theme="1"/>
        <rFont val="Arial Narrow"/>
        <charset val="134"/>
      </rPr>
      <t>50</t>
    </r>
    <r>
      <rPr>
        <sz val="8"/>
        <color theme="1"/>
        <rFont val="宋体"/>
        <charset val="134"/>
      </rPr>
      <t>箱手电</t>
    </r>
    <r>
      <rPr>
        <sz val="8"/>
        <color theme="1"/>
        <rFont val="Arial Narrow"/>
        <charset val="134"/>
      </rPr>
      <t>10</t>
    </r>
    <r>
      <rPr>
        <sz val="8"/>
        <color theme="1"/>
        <rFont val="宋体"/>
        <charset val="134"/>
      </rPr>
      <t>个蔬菜</t>
    </r>
    <r>
      <rPr>
        <sz val="8"/>
        <color theme="1"/>
        <rFont val="Arial Narrow"/>
        <charset val="134"/>
      </rPr>
      <t>126</t>
    </r>
    <r>
      <rPr>
        <sz val="8"/>
        <color theme="1"/>
        <rFont val="宋体"/>
        <charset val="134"/>
      </rPr>
      <t>箱水果</t>
    </r>
    <r>
      <rPr>
        <sz val="8"/>
        <color theme="1"/>
        <rFont val="Arial Narrow"/>
        <charset val="134"/>
      </rPr>
      <t>27</t>
    </r>
    <r>
      <rPr>
        <sz val="8"/>
        <color theme="1"/>
        <rFont val="宋体"/>
        <charset val="134"/>
      </rPr>
      <t>箱酸奶</t>
    </r>
    <r>
      <rPr>
        <sz val="8"/>
        <color theme="1"/>
        <rFont val="Arial Narrow"/>
        <charset val="134"/>
      </rPr>
      <t>15</t>
    </r>
    <r>
      <rPr>
        <sz val="8"/>
        <color theme="1"/>
        <rFont val="宋体"/>
        <charset val="134"/>
      </rPr>
      <t>箱笤帚</t>
    </r>
    <r>
      <rPr>
        <sz val="8"/>
        <color theme="1"/>
        <rFont val="Arial Narrow"/>
        <charset val="134"/>
      </rPr>
      <t>30</t>
    </r>
    <r>
      <rPr>
        <sz val="8"/>
        <color theme="1"/>
        <rFont val="宋体"/>
        <charset val="134"/>
      </rPr>
      <t>把土豆</t>
    </r>
    <r>
      <rPr>
        <sz val="8"/>
        <color theme="1"/>
        <rFont val="Arial Narrow"/>
        <charset val="134"/>
      </rPr>
      <t>2</t>
    </r>
    <r>
      <rPr>
        <sz val="8"/>
        <color theme="1"/>
        <rFont val="宋体"/>
        <charset val="134"/>
      </rPr>
      <t>袋卫生纸</t>
    </r>
    <r>
      <rPr>
        <sz val="8"/>
        <color theme="1"/>
        <rFont val="Arial Narrow"/>
        <charset val="134"/>
      </rPr>
      <t>6</t>
    </r>
    <r>
      <rPr>
        <sz val="8"/>
        <color theme="1"/>
        <rFont val="宋体"/>
        <charset val="134"/>
      </rPr>
      <t>包</t>
    </r>
    <r>
      <rPr>
        <sz val="8"/>
        <color theme="1"/>
        <rFont val="Arial Narrow"/>
        <charset val="134"/>
      </rPr>
      <t xml:space="preserve">
</t>
    </r>
    <r>
      <rPr>
        <sz val="8"/>
        <color theme="1"/>
        <rFont val="宋体"/>
        <charset val="134"/>
      </rPr>
      <t>五谷杂粮</t>
    </r>
    <r>
      <rPr>
        <sz val="8"/>
        <color theme="1"/>
        <rFont val="Arial Narrow"/>
        <charset val="134"/>
      </rPr>
      <t>20</t>
    </r>
    <r>
      <rPr>
        <sz val="8"/>
        <color theme="1"/>
        <rFont val="宋体"/>
        <charset val="134"/>
      </rPr>
      <t>箱洗漱用品</t>
    </r>
    <r>
      <rPr>
        <sz val="8"/>
        <color theme="1"/>
        <rFont val="Arial Narrow"/>
        <charset val="134"/>
      </rPr>
      <t>1080</t>
    </r>
    <r>
      <rPr>
        <sz val="8"/>
        <color theme="1"/>
        <rFont val="宋体"/>
        <charset val="134"/>
      </rPr>
      <t>个洗衣粉</t>
    </r>
    <r>
      <rPr>
        <sz val="8"/>
        <color theme="1"/>
        <rFont val="Arial Narrow"/>
        <charset val="134"/>
      </rPr>
      <t>2</t>
    </r>
    <r>
      <rPr>
        <sz val="8"/>
        <color theme="1"/>
        <rFont val="宋体"/>
        <charset val="134"/>
      </rPr>
      <t>袋香肠</t>
    </r>
    <r>
      <rPr>
        <sz val="8"/>
        <color theme="1"/>
        <rFont val="Arial Narrow"/>
        <charset val="134"/>
      </rPr>
      <t>20</t>
    </r>
    <r>
      <rPr>
        <sz val="8"/>
        <color theme="1"/>
        <rFont val="宋体"/>
        <charset val="134"/>
      </rPr>
      <t>箱香皂</t>
    </r>
    <r>
      <rPr>
        <sz val="8"/>
        <color theme="1"/>
        <rFont val="Arial Narrow"/>
        <charset val="134"/>
      </rPr>
      <t>300</t>
    </r>
    <r>
      <rPr>
        <sz val="8"/>
        <color theme="1"/>
        <rFont val="宋体"/>
        <charset val="134"/>
      </rPr>
      <t>块</t>
    </r>
    <r>
      <rPr>
        <sz val="8"/>
        <color theme="1"/>
        <rFont val="Arial Narrow"/>
        <charset val="134"/>
      </rPr>
      <t xml:space="preserve">
</t>
    </r>
    <r>
      <rPr>
        <sz val="8"/>
        <color theme="1"/>
        <rFont val="宋体"/>
        <charset val="134"/>
      </rPr>
      <t>消毒液</t>
    </r>
    <r>
      <rPr>
        <sz val="8"/>
        <color theme="1"/>
        <rFont val="Arial Narrow"/>
        <charset val="134"/>
      </rPr>
      <t>4</t>
    </r>
    <r>
      <rPr>
        <sz val="8"/>
        <color theme="1"/>
        <rFont val="宋体"/>
        <charset val="134"/>
      </rPr>
      <t>箱小米</t>
    </r>
    <r>
      <rPr>
        <sz val="8"/>
        <color theme="1"/>
        <rFont val="Arial Narrow"/>
        <charset val="134"/>
      </rPr>
      <t>32</t>
    </r>
    <r>
      <rPr>
        <sz val="8"/>
        <color theme="1"/>
        <rFont val="宋体"/>
        <charset val="134"/>
      </rPr>
      <t>袋盐</t>
    </r>
    <r>
      <rPr>
        <sz val="8"/>
        <color theme="1"/>
        <rFont val="Arial Narrow"/>
        <charset val="134"/>
      </rPr>
      <t>2</t>
    </r>
    <r>
      <rPr>
        <sz val="8"/>
        <color theme="1"/>
        <rFont val="宋体"/>
        <charset val="134"/>
      </rPr>
      <t>袋洋葱</t>
    </r>
    <r>
      <rPr>
        <sz val="8"/>
        <color theme="1"/>
        <rFont val="Arial Narrow"/>
        <charset val="134"/>
      </rPr>
      <t>2</t>
    </r>
    <r>
      <rPr>
        <sz val="8"/>
        <color theme="1"/>
        <rFont val="宋体"/>
        <charset val="134"/>
      </rPr>
      <t>袋一次性餐盒</t>
    </r>
    <r>
      <rPr>
        <sz val="8"/>
        <color theme="1"/>
        <rFont val="Arial Narrow"/>
        <charset val="134"/>
      </rPr>
      <t>6</t>
    </r>
    <r>
      <rPr>
        <sz val="8"/>
        <color theme="1"/>
        <rFont val="宋体"/>
        <charset val="134"/>
      </rPr>
      <t>箱一次性口罩</t>
    </r>
    <r>
      <rPr>
        <sz val="8"/>
        <color theme="1"/>
        <rFont val="Arial Narrow"/>
        <charset val="134"/>
      </rPr>
      <t>4000</t>
    </r>
    <r>
      <rPr>
        <sz val="8"/>
        <color theme="1"/>
        <rFont val="宋体"/>
        <charset val="134"/>
      </rPr>
      <t>只油</t>
    </r>
    <r>
      <rPr>
        <sz val="8"/>
        <color theme="1"/>
        <rFont val="Arial Narrow"/>
        <charset val="134"/>
      </rPr>
      <t>13</t>
    </r>
    <r>
      <rPr>
        <sz val="8"/>
        <color theme="1"/>
        <rFont val="宋体"/>
        <charset val="134"/>
      </rPr>
      <t>桶雨鞋</t>
    </r>
    <r>
      <rPr>
        <sz val="8"/>
        <color theme="1"/>
        <rFont val="Arial Narrow"/>
        <charset val="134"/>
      </rPr>
      <t>3</t>
    </r>
    <r>
      <rPr>
        <sz val="8"/>
        <color theme="1"/>
        <rFont val="宋体"/>
        <charset val="134"/>
      </rPr>
      <t>双雨衣</t>
    </r>
    <r>
      <rPr>
        <sz val="8"/>
        <color theme="1"/>
        <rFont val="Arial Narrow"/>
        <charset val="134"/>
      </rPr>
      <t>20</t>
    </r>
    <r>
      <rPr>
        <sz val="8"/>
        <color theme="1"/>
        <rFont val="宋体"/>
        <charset val="134"/>
      </rPr>
      <t>件榨菜</t>
    </r>
    <r>
      <rPr>
        <sz val="8"/>
        <color theme="1"/>
        <rFont val="Arial Narrow"/>
        <charset val="134"/>
      </rPr>
      <t>6</t>
    </r>
    <r>
      <rPr>
        <sz val="8"/>
        <color theme="1"/>
        <rFont val="宋体"/>
        <charset val="134"/>
      </rPr>
      <t>箱纸</t>
    </r>
    <r>
      <rPr>
        <sz val="8"/>
        <color theme="1"/>
        <rFont val="Arial Narrow"/>
        <charset val="134"/>
      </rPr>
      <t>4</t>
    </r>
    <r>
      <rPr>
        <sz val="8"/>
        <color theme="1"/>
        <rFont val="宋体"/>
        <charset val="134"/>
      </rPr>
      <t>提纸杯</t>
    </r>
    <r>
      <rPr>
        <sz val="8"/>
        <color theme="1"/>
        <rFont val="Arial Narrow"/>
        <charset val="134"/>
      </rPr>
      <t>2000</t>
    </r>
    <r>
      <rPr>
        <sz val="8"/>
        <color theme="1"/>
        <rFont val="宋体"/>
        <charset val="134"/>
      </rPr>
      <t>个</t>
    </r>
  </si>
  <si>
    <r>
      <rPr>
        <sz val="8"/>
        <color theme="1"/>
        <rFont val="宋体"/>
        <charset val="134"/>
      </rPr>
      <t>新绛米奇特色幼儿园</t>
    </r>
  </si>
  <si>
    <r>
      <rPr>
        <sz val="8"/>
        <color theme="1"/>
        <rFont val="宋体"/>
        <charset val="134"/>
      </rPr>
      <t>电热毯</t>
    </r>
    <r>
      <rPr>
        <sz val="8"/>
        <color theme="1"/>
        <rFont val="Arial Narrow"/>
        <charset val="134"/>
      </rPr>
      <t>15</t>
    </r>
    <r>
      <rPr>
        <sz val="8"/>
        <color theme="1"/>
        <rFont val="宋体"/>
        <charset val="134"/>
      </rPr>
      <t>条口罩</t>
    </r>
    <r>
      <rPr>
        <sz val="8"/>
        <color theme="1"/>
        <rFont val="Arial Narrow"/>
        <charset val="134"/>
      </rPr>
      <t>85</t>
    </r>
    <r>
      <rPr>
        <sz val="8"/>
        <color theme="1"/>
        <rFont val="宋体"/>
        <charset val="134"/>
      </rPr>
      <t>包棉被</t>
    </r>
    <r>
      <rPr>
        <sz val="8"/>
        <color theme="1"/>
        <rFont val="Arial Narrow"/>
        <charset val="134"/>
      </rPr>
      <t>80</t>
    </r>
    <r>
      <rPr>
        <sz val="8"/>
        <color theme="1"/>
        <rFont val="宋体"/>
        <charset val="134"/>
      </rPr>
      <t>条塑料盆</t>
    </r>
    <r>
      <rPr>
        <sz val="8"/>
        <color theme="1"/>
        <rFont val="Arial Narrow"/>
        <charset val="134"/>
      </rPr>
      <t>65</t>
    </r>
    <r>
      <rPr>
        <sz val="8"/>
        <color theme="1"/>
        <rFont val="宋体"/>
        <charset val="134"/>
      </rPr>
      <t>个卫生湿巾</t>
    </r>
    <r>
      <rPr>
        <sz val="8"/>
        <color theme="1"/>
        <rFont val="Arial Narrow"/>
        <charset val="134"/>
      </rPr>
      <t>35</t>
    </r>
    <r>
      <rPr>
        <sz val="8"/>
        <color theme="1"/>
        <rFont val="宋体"/>
        <charset val="134"/>
      </rPr>
      <t>包洗衣液</t>
    </r>
    <r>
      <rPr>
        <sz val="8"/>
        <color theme="1"/>
        <rFont val="Arial Narrow"/>
        <charset val="134"/>
      </rPr>
      <t>4</t>
    </r>
    <r>
      <rPr>
        <sz val="8"/>
        <color theme="1"/>
        <rFont val="宋体"/>
        <charset val="134"/>
      </rPr>
      <t>箱消毒喷雾</t>
    </r>
    <r>
      <rPr>
        <sz val="8"/>
        <color theme="1"/>
        <rFont val="Arial Narrow"/>
        <charset val="134"/>
      </rPr>
      <t>30</t>
    </r>
    <r>
      <rPr>
        <sz val="8"/>
        <color theme="1"/>
        <rFont val="宋体"/>
        <charset val="134"/>
      </rPr>
      <t>瓶消毒液</t>
    </r>
    <r>
      <rPr>
        <sz val="8"/>
        <color theme="1"/>
        <rFont val="Arial Narrow"/>
        <charset val="134"/>
      </rPr>
      <t>60</t>
    </r>
    <r>
      <rPr>
        <sz val="8"/>
        <color theme="1"/>
        <rFont val="宋体"/>
        <charset val="134"/>
      </rPr>
      <t>斤消毒液</t>
    </r>
    <r>
      <rPr>
        <sz val="8"/>
        <color theme="1"/>
        <rFont val="Arial Narrow"/>
        <charset val="134"/>
      </rPr>
      <t>10</t>
    </r>
    <r>
      <rPr>
        <sz val="8"/>
        <color theme="1"/>
        <rFont val="宋体"/>
        <charset val="134"/>
      </rPr>
      <t>箱枕头</t>
    </r>
    <r>
      <rPr>
        <sz val="8"/>
        <color theme="1"/>
        <rFont val="Arial Narrow"/>
        <charset val="134"/>
      </rPr>
      <t>8</t>
    </r>
    <r>
      <rPr>
        <sz val="8"/>
        <color theme="1"/>
        <rFont val="宋体"/>
        <charset val="134"/>
      </rPr>
      <t>个自嗨锅</t>
    </r>
    <r>
      <rPr>
        <sz val="8"/>
        <color theme="1"/>
        <rFont val="Arial Narrow"/>
        <charset val="134"/>
      </rPr>
      <t>5</t>
    </r>
    <r>
      <rPr>
        <sz val="8"/>
        <color theme="1"/>
        <rFont val="宋体"/>
        <charset val="134"/>
      </rPr>
      <t>箱</t>
    </r>
  </si>
  <si>
    <r>
      <rPr>
        <sz val="8"/>
        <color theme="1"/>
        <rFont val="宋体"/>
        <charset val="134"/>
      </rPr>
      <t>新绛民政局</t>
    </r>
  </si>
  <si>
    <r>
      <rPr>
        <sz val="8"/>
        <color theme="1"/>
        <rFont val="宋体"/>
        <charset val="134"/>
      </rPr>
      <t>八宝粥</t>
    </r>
    <r>
      <rPr>
        <sz val="8"/>
        <color theme="1"/>
        <rFont val="Arial Narrow"/>
        <charset val="134"/>
      </rPr>
      <t>4</t>
    </r>
    <r>
      <rPr>
        <sz val="8"/>
        <color theme="1"/>
        <rFont val="宋体"/>
        <charset val="134"/>
      </rPr>
      <t>箱、饼子</t>
    </r>
    <r>
      <rPr>
        <sz val="8"/>
        <color theme="1"/>
        <rFont val="Arial Narrow"/>
        <charset val="134"/>
      </rPr>
      <t>200</t>
    </r>
    <r>
      <rPr>
        <sz val="8"/>
        <color theme="1"/>
        <rFont val="宋体"/>
        <charset val="134"/>
      </rPr>
      <t>个冬瓜</t>
    </r>
    <r>
      <rPr>
        <sz val="8"/>
        <color theme="1"/>
        <rFont val="Arial Narrow"/>
        <charset val="134"/>
      </rPr>
      <t>8</t>
    </r>
    <r>
      <rPr>
        <sz val="8"/>
        <color theme="1"/>
        <rFont val="宋体"/>
        <charset val="134"/>
      </rPr>
      <t>个方便面</t>
    </r>
    <r>
      <rPr>
        <sz val="8"/>
        <color theme="1"/>
        <rFont val="Arial Narrow"/>
        <charset val="134"/>
      </rPr>
      <t>34</t>
    </r>
    <r>
      <rPr>
        <sz val="8"/>
        <color theme="1"/>
        <rFont val="宋体"/>
        <charset val="134"/>
      </rPr>
      <t>箱、糕点</t>
    </r>
    <r>
      <rPr>
        <sz val="8"/>
        <color theme="1"/>
        <rFont val="Arial Narrow"/>
        <charset val="134"/>
      </rPr>
      <t>33</t>
    </r>
    <r>
      <rPr>
        <sz val="8"/>
        <color theme="1"/>
        <rFont val="宋体"/>
        <charset val="134"/>
      </rPr>
      <t>袋糕点</t>
    </r>
    <r>
      <rPr>
        <sz val="8"/>
        <color theme="1"/>
        <rFont val="Arial Narrow"/>
        <charset val="134"/>
      </rPr>
      <t>5</t>
    </r>
    <r>
      <rPr>
        <sz val="8"/>
        <color theme="1"/>
        <rFont val="宋体"/>
        <charset val="134"/>
      </rPr>
      <t>盒糕点</t>
    </r>
    <r>
      <rPr>
        <sz val="8"/>
        <color theme="1"/>
        <rFont val="Arial Narrow"/>
        <charset val="134"/>
      </rPr>
      <t>13</t>
    </r>
    <r>
      <rPr>
        <sz val="8"/>
        <color theme="1"/>
        <rFont val="宋体"/>
        <charset val="134"/>
      </rPr>
      <t>箱、葫芦圈</t>
    </r>
    <r>
      <rPr>
        <sz val="8"/>
        <color theme="1"/>
        <rFont val="Arial Narrow"/>
        <charset val="134"/>
      </rPr>
      <t>2</t>
    </r>
    <r>
      <rPr>
        <sz val="8"/>
        <color theme="1"/>
        <rFont val="宋体"/>
        <charset val="134"/>
      </rPr>
      <t>袋火腿肠</t>
    </r>
    <r>
      <rPr>
        <sz val="8"/>
        <color theme="1"/>
        <rFont val="Arial Narrow"/>
        <charset val="134"/>
      </rPr>
      <t>5</t>
    </r>
    <r>
      <rPr>
        <sz val="8"/>
        <color theme="1"/>
        <rFont val="宋体"/>
        <charset val="134"/>
      </rPr>
      <t>箱、鸡蛋</t>
    </r>
    <r>
      <rPr>
        <sz val="8"/>
        <color theme="1"/>
        <rFont val="Arial Narrow"/>
        <charset val="134"/>
      </rPr>
      <t>4</t>
    </r>
    <r>
      <rPr>
        <sz val="8"/>
        <color theme="1"/>
        <rFont val="宋体"/>
        <charset val="134"/>
      </rPr>
      <t>箱矿泉水</t>
    </r>
    <r>
      <rPr>
        <sz val="8"/>
        <color theme="1"/>
        <rFont val="Arial Narrow"/>
        <charset val="134"/>
      </rPr>
      <t>12</t>
    </r>
    <r>
      <rPr>
        <sz val="8"/>
        <color theme="1"/>
        <rFont val="宋体"/>
        <charset val="134"/>
      </rPr>
      <t>箱、麻花</t>
    </r>
    <r>
      <rPr>
        <sz val="8"/>
        <color theme="1"/>
        <rFont val="Arial Narrow"/>
        <charset val="134"/>
      </rPr>
      <t>2</t>
    </r>
    <r>
      <rPr>
        <sz val="8"/>
        <color theme="1"/>
        <rFont val="宋体"/>
        <charset val="134"/>
      </rPr>
      <t>袋棉被</t>
    </r>
    <r>
      <rPr>
        <sz val="8"/>
        <color theme="1"/>
        <rFont val="Arial Narrow"/>
        <charset val="134"/>
      </rPr>
      <t>78</t>
    </r>
    <r>
      <rPr>
        <sz val="8"/>
        <color theme="1"/>
        <rFont val="宋体"/>
        <charset val="134"/>
      </rPr>
      <t>条、面</t>
    </r>
    <r>
      <rPr>
        <sz val="8"/>
        <color theme="1"/>
        <rFont val="Arial Narrow"/>
        <charset val="134"/>
      </rPr>
      <t>5</t>
    </r>
    <r>
      <rPr>
        <sz val="8"/>
        <color theme="1"/>
        <rFont val="宋体"/>
        <charset val="134"/>
      </rPr>
      <t>袋奶</t>
    </r>
    <r>
      <rPr>
        <sz val="8"/>
        <color theme="1"/>
        <rFont val="Arial Narrow"/>
        <charset val="134"/>
      </rPr>
      <t>17</t>
    </r>
    <r>
      <rPr>
        <sz val="8"/>
        <color theme="1"/>
        <rFont val="宋体"/>
        <charset val="134"/>
      </rPr>
      <t>箱、平遥牛肉</t>
    </r>
    <r>
      <rPr>
        <sz val="8"/>
        <color theme="1"/>
        <rFont val="Arial Narrow"/>
        <charset val="134"/>
      </rPr>
      <t>5</t>
    </r>
    <r>
      <rPr>
        <sz val="8"/>
        <color theme="1"/>
        <rFont val="宋体"/>
        <charset val="134"/>
      </rPr>
      <t>箱、蔬菜</t>
    </r>
    <r>
      <rPr>
        <sz val="8"/>
        <color theme="1"/>
        <rFont val="Arial Narrow"/>
        <charset val="134"/>
      </rPr>
      <t>31</t>
    </r>
    <r>
      <rPr>
        <sz val="8"/>
        <color theme="1"/>
        <rFont val="宋体"/>
        <charset val="134"/>
      </rPr>
      <t>箱酸奶</t>
    </r>
    <r>
      <rPr>
        <sz val="8"/>
        <color theme="1"/>
        <rFont val="Arial Narrow"/>
        <charset val="134"/>
      </rPr>
      <t>5</t>
    </r>
    <r>
      <rPr>
        <sz val="8"/>
        <color theme="1"/>
        <rFont val="宋体"/>
        <charset val="134"/>
      </rPr>
      <t>箱、卫生纸</t>
    </r>
    <r>
      <rPr>
        <sz val="8"/>
        <color theme="1"/>
        <rFont val="Arial Narrow"/>
        <charset val="134"/>
      </rPr>
      <t>3</t>
    </r>
    <r>
      <rPr>
        <sz val="8"/>
        <color theme="1"/>
        <rFont val="宋体"/>
        <charset val="134"/>
      </rPr>
      <t>提香肠</t>
    </r>
    <r>
      <rPr>
        <sz val="8"/>
        <color theme="1"/>
        <rFont val="Arial Narrow"/>
        <charset val="134"/>
      </rPr>
      <t>4</t>
    </r>
    <r>
      <rPr>
        <sz val="8"/>
        <color theme="1"/>
        <rFont val="宋体"/>
        <charset val="134"/>
      </rPr>
      <t>箱、消毒液（</t>
    </r>
    <r>
      <rPr>
        <sz val="8"/>
        <color theme="1"/>
        <rFont val="Arial Narrow"/>
        <charset val="134"/>
      </rPr>
      <t>84</t>
    </r>
    <r>
      <rPr>
        <sz val="8"/>
        <color theme="1"/>
        <rFont val="宋体"/>
        <charset val="134"/>
      </rPr>
      <t>）</t>
    </r>
    <r>
      <rPr>
        <sz val="8"/>
        <color theme="1"/>
        <rFont val="Arial Narrow"/>
        <charset val="134"/>
      </rPr>
      <t>7</t>
    </r>
    <r>
      <rPr>
        <sz val="8"/>
        <color theme="1"/>
        <rFont val="宋体"/>
        <charset val="134"/>
      </rPr>
      <t>桶、盐</t>
    </r>
    <r>
      <rPr>
        <sz val="8"/>
        <color theme="1"/>
        <rFont val="Arial Narrow"/>
        <charset val="134"/>
      </rPr>
      <t>2</t>
    </r>
    <r>
      <rPr>
        <sz val="8"/>
        <color theme="1"/>
        <rFont val="宋体"/>
        <charset val="134"/>
      </rPr>
      <t>袋油</t>
    </r>
    <r>
      <rPr>
        <sz val="8"/>
        <color theme="1"/>
        <rFont val="Arial Narrow"/>
        <charset val="134"/>
      </rPr>
      <t>2</t>
    </r>
    <r>
      <rPr>
        <sz val="8"/>
        <color theme="1"/>
        <rFont val="宋体"/>
        <charset val="134"/>
      </rPr>
      <t>桶、杂粮</t>
    </r>
    <r>
      <rPr>
        <sz val="8"/>
        <color theme="1"/>
        <rFont val="Arial Narrow"/>
        <charset val="134"/>
      </rPr>
      <t>1</t>
    </r>
    <r>
      <rPr>
        <sz val="8"/>
        <color theme="1"/>
        <rFont val="宋体"/>
        <charset val="134"/>
      </rPr>
      <t>箱、榨菜</t>
    </r>
    <r>
      <rPr>
        <sz val="8"/>
        <color theme="1"/>
        <rFont val="Arial Narrow"/>
        <charset val="134"/>
      </rPr>
      <t>1</t>
    </r>
    <r>
      <rPr>
        <sz val="8"/>
        <color theme="1"/>
        <rFont val="宋体"/>
        <charset val="134"/>
      </rPr>
      <t>箱帐篷</t>
    </r>
    <r>
      <rPr>
        <sz val="8"/>
        <color theme="1"/>
        <rFont val="Arial Narrow"/>
        <charset val="134"/>
      </rPr>
      <t>3</t>
    </r>
    <r>
      <rPr>
        <sz val="8"/>
        <color theme="1"/>
        <rFont val="宋体"/>
        <charset val="134"/>
      </rPr>
      <t>顶、枕头</t>
    </r>
    <r>
      <rPr>
        <sz val="8"/>
        <color theme="1"/>
        <rFont val="Arial Narrow"/>
        <charset val="134"/>
      </rPr>
      <t>1</t>
    </r>
    <r>
      <rPr>
        <sz val="8"/>
        <color theme="1"/>
        <rFont val="宋体"/>
        <charset val="134"/>
      </rPr>
      <t>个</t>
    </r>
  </si>
  <si>
    <r>
      <rPr>
        <sz val="8"/>
        <color theme="1"/>
        <rFont val="宋体"/>
        <charset val="134"/>
      </rPr>
      <t>新绛农业农村局</t>
    </r>
  </si>
  <si>
    <r>
      <rPr>
        <sz val="8"/>
        <color theme="1"/>
        <rFont val="宋体"/>
        <charset val="134"/>
      </rPr>
      <t>簸箕</t>
    </r>
    <r>
      <rPr>
        <sz val="8"/>
        <color theme="1"/>
        <rFont val="Arial Narrow"/>
        <charset val="134"/>
      </rPr>
      <t>15</t>
    </r>
    <r>
      <rPr>
        <sz val="8"/>
        <color theme="1"/>
        <rFont val="宋体"/>
        <charset val="134"/>
      </rPr>
      <t>个大米</t>
    </r>
    <r>
      <rPr>
        <sz val="8"/>
        <color theme="1"/>
        <rFont val="Arial Narrow"/>
        <charset val="134"/>
      </rPr>
      <t>3</t>
    </r>
    <r>
      <rPr>
        <sz val="8"/>
        <color theme="1"/>
        <rFont val="宋体"/>
        <charset val="134"/>
      </rPr>
      <t>袋、冬瓜</t>
    </r>
    <r>
      <rPr>
        <sz val="8"/>
        <color theme="1"/>
        <rFont val="Arial Narrow"/>
        <charset val="134"/>
      </rPr>
      <t>14</t>
    </r>
    <r>
      <rPr>
        <sz val="8"/>
        <color theme="1"/>
        <rFont val="宋体"/>
        <charset val="134"/>
      </rPr>
      <t>个方便面</t>
    </r>
    <r>
      <rPr>
        <sz val="8"/>
        <color theme="1"/>
        <rFont val="Arial Narrow"/>
        <charset val="134"/>
      </rPr>
      <t>10</t>
    </r>
    <r>
      <rPr>
        <sz val="8"/>
        <color theme="1"/>
        <rFont val="宋体"/>
        <charset val="134"/>
      </rPr>
      <t>箱、胡萝卜</t>
    </r>
    <r>
      <rPr>
        <sz val="8"/>
        <color theme="1"/>
        <rFont val="Arial Narrow"/>
        <charset val="134"/>
      </rPr>
      <t>1</t>
    </r>
    <r>
      <rPr>
        <sz val="8"/>
        <color theme="1"/>
        <rFont val="宋体"/>
        <charset val="134"/>
      </rPr>
      <t>袋火腿肠</t>
    </r>
    <r>
      <rPr>
        <sz val="8"/>
        <color theme="1"/>
        <rFont val="Arial Narrow"/>
        <charset val="134"/>
      </rPr>
      <t>5</t>
    </r>
    <r>
      <rPr>
        <sz val="8"/>
        <color theme="1"/>
        <rFont val="宋体"/>
        <charset val="134"/>
      </rPr>
      <t>箱、矿泉水</t>
    </r>
    <r>
      <rPr>
        <sz val="8"/>
        <color theme="1"/>
        <rFont val="Arial Narrow"/>
        <charset val="134"/>
      </rPr>
      <t>2</t>
    </r>
    <r>
      <rPr>
        <sz val="8"/>
        <color theme="1"/>
        <rFont val="宋体"/>
        <charset val="134"/>
      </rPr>
      <t>箱馍</t>
    </r>
    <r>
      <rPr>
        <sz val="8"/>
        <color theme="1"/>
        <rFont val="Arial Narrow"/>
        <charset val="134"/>
      </rPr>
      <t>33</t>
    </r>
    <r>
      <rPr>
        <sz val="8"/>
        <color theme="1"/>
        <rFont val="宋体"/>
        <charset val="134"/>
      </rPr>
      <t>袋、平遥牛肉</t>
    </r>
    <r>
      <rPr>
        <sz val="8"/>
        <color theme="1"/>
        <rFont val="Arial Narrow"/>
        <charset val="134"/>
      </rPr>
      <t>10</t>
    </r>
    <r>
      <rPr>
        <sz val="8"/>
        <color theme="1"/>
        <rFont val="宋体"/>
        <charset val="134"/>
      </rPr>
      <t>箱、蔬菜</t>
    </r>
    <r>
      <rPr>
        <sz val="8"/>
        <color theme="1"/>
        <rFont val="Arial Narrow"/>
        <charset val="134"/>
      </rPr>
      <t>1</t>
    </r>
    <r>
      <rPr>
        <sz val="8"/>
        <color theme="1"/>
        <rFont val="宋体"/>
        <charset val="134"/>
      </rPr>
      <t>箱水果</t>
    </r>
    <r>
      <rPr>
        <sz val="8"/>
        <color theme="1"/>
        <rFont val="Arial Narrow"/>
        <charset val="134"/>
      </rPr>
      <t>3</t>
    </r>
    <r>
      <rPr>
        <sz val="8"/>
        <color theme="1"/>
        <rFont val="宋体"/>
        <charset val="134"/>
      </rPr>
      <t>箱、笤帚</t>
    </r>
    <r>
      <rPr>
        <sz val="8"/>
        <color theme="1"/>
        <rFont val="Arial Narrow"/>
        <charset val="134"/>
      </rPr>
      <t>15</t>
    </r>
    <r>
      <rPr>
        <sz val="8"/>
        <color theme="1"/>
        <rFont val="宋体"/>
        <charset val="134"/>
      </rPr>
      <t>把土豆</t>
    </r>
    <r>
      <rPr>
        <sz val="8"/>
        <color theme="1"/>
        <rFont val="Arial Narrow"/>
        <charset val="134"/>
      </rPr>
      <t>2</t>
    </r>
    <r>
      <rPr>
        <sz val="8"/>
        <color theme="1"/>
        <rFont val="宋体"/>
        <charset val="134"/>
      </rPr>
      <t>袋、洗漱用品</t>
    </r>
    <r>
      <rPr>
        <sz val="8"/>
        <color theme="1"/>
        <rFont val="Arial Narrow"/>
        <charset val="134"/>
      </rPr>
      <t>1200</t>
    </r>
    <r>
      <rPr>
        <sz val="8"/>
        <color theme="1"/>
        <rFont val="宋体"/>
        <charset val="134"/>
      </rPr>
      <t>个、洗漱用品</t>
    </r>
    <r>
      <rPr>
        <sz val="8"/>
        <color theme="1"/>
        <rFont val="Arial Narrow"/>
        <charset val="134"/>
      </rPr>
      <t>300</t>
    </r>
    <r>
      <rPr>
        <sz val="8"/>
        <color theme="1"/>
        <rFont val="宋体"/>
        <charset val="134"/>
      </rPr>
      <t>块、洗漱用品</t>
    </r>
    <r>
      <rPr>
        <sz val="8"/>
        <color theme="1"/>
        <rFont val="Arial Narrow"/>
        <charset val="134"/>
      </rPr>
      <t>300</t>
    </r>
    <r>
      <rPr>
        <sz val="8"/>
        <color theme="1"/>
        <rFont val="宋体"/>
        <charset val="134"/>
      </rPr>
      <t>条、香肠</t>
    </r>
    <r>
      <rPr>
        <sz val="8"/>
        <color theme="1"/>
        <rFont val="Arial Narrow"/>
        <charset val="134"/>
      </rPr>
      <t>3</t>
    </r>
    <r>
      <rPr>
        <sz val="8"/>
        <color theme="1"/>
        <rFont val="宋体"/>
        <charset val="134"/>
      </rPr>
      <t>箱盐</t>
    </r>
    <r>
      <rPr>
        <sz val="8"/>
        <color theme="1"/>
        <rFont val="Arial Narrow"/>
        <charset val="134"/>
      </rPr>
      <t>1</t>
    </r>
    <r>
      <rPr>
        <sz val="8"/>
        <color theme="1"/>
        <rFont val="宋体"/>
        <charset val="134"/>
      </rPr>
      <t>袋、洋葱</t>
    </r>
    <r>
      <rPr>
        <sz val="8"/>
        <color theme="1"/>
        <rFont val="Arial Narrow"/>
        <charset val="134"/>
      </rPr>
      <t>2</t>
    </r>
    <r>
      <rPr>
        <sz val="8"/>
        <color theme="1"/>
        <rFont val="宋体"/>
        <charset val="134"/>
      </rPr>
      <t>袋油</t>
    </r>
    <r>
      <rPr>
        <sz val="8"/>
        <color theme="1"/>
        <rFont val="Arial Narrow"/>
        <charset val="134"/>
      </rPr>
      <t>1</t>
    </r>
    <r>
      <rPr>
        <sz val="8"/>
        <color theme="1"/>
        <rFont val="宋体"/>
        <charset val="134"/>
      </rPr>
      <t>桶、猪肉</t>
    </r>
    <r>
      <rPr>
        <sz val="8"/>
        <color theme="1"/>
        <rFont val="Arial Narrow"/>
        <charset val="134"/>
      </rPr>
      <t>1</t>
    </r>
    <r>
      <rPr>
        <sz val="8"/>
        <color theme="1"/>
        <rFont val="宋体"/>
        <charset val="134"/>
      </rPr>
      <t>扇</t>
    </r>
  </si>
  <si>
    <r>
      <rPr>
        <sz val="8"/>
        <color theme="1"/>
        <rFont val="宋体"/>
        <charset val="134"/>
      </rPr>
      <t>新绛桥东村</t>
    </r>
  </si>
  <si>
    <r>
      <rPr>
        <sz val="8"/>
        <color theme="1"/>
        <rFont val="宋体"/>
        <charset val="134"/>
      </rPr>
      <t>方便面</t>
    </r>
    <r>
      <rPr>
        <sz val="8"/>
        <color theme="1"/>
        <rFont val="Arial Narrow"/>
        <charset val="134"/>
      </rPr>
      <t xml:space="preserve">32
</t>
    </r>
    <r>
      <rPr>
        <sz val="8"/>
        <color theme="1"/>
        <rFont val="宋体"/>
        <charset val="134"/>
      </rPr>
      <t>矿泉水</t>
    </r>
    <r>
      <rPr>
        <sz val="8"/>
        <color theme="1"/>
        <rFont val="Arial Narrow"/>
        <charset val="134"/>
      </rPr>
      <t>90</t>
    </r>
  </si>
  <si>
    <r>
      <rPr>
        <sz val="8"/>
        <color theme="1"/>
        <rFont val="宋体"/>
        <charset val="134"/>
      </rPr>
      <t>新绛泉掌镇</t>
    </r>
  </si>
  <si>
    <r>
      <rPr>
        <sz val="8"/>
        <color theme="1"/>
        <rFont val="宋体"/>
        <charset val="134"/>
      </rPr>
      <t>冲锋衣</t>
    </r>
    <r>
      <rPr>
        <sz val="8"/>
        <color theme="1"/>
        <rFont val="Arial Narrow"/>
        <charset val="134"/>
      </rPr>
      <t>50</t>
    </r>
    <r>
      <rPr>
        <sz val="8"/>
        <color theme="1"/>
        <rFont val="宋体"/>
        <charset val="134"/>
      </rPr>
      <t>件方便面</t>
    </r>
    <r>
      <rPr>
        <sz val="8"/>
        <color theme="1"/>
        <rFont val="Arial Narrow"/>
        <charset val="134"/>
      </rPr>
      <t>1010</t>
    </r>
    <r>
      <rPr>
        <sz val="8"/>
        <color theme="1"/>
        <rFont val="宋体"/>
        <charset val="134"/>
      </rPr>
      <t>箱、军大衣</t>
    </r>
    <r>
      <rPr>
        <sz val="8"/>
        <color theme="1"/>
        <rFont val="Arial Narrow"/>
        <charset val="134"/>
      </rPr>
      <t>100</t>
    </r>
    <r>
      <rPr>
        <sz val="8"/>
        <color theme="1"/>
        <rFont val="宋体"/>
        <charset val="134"/>
      </rPr>
      <t>件、矿泉水</t>
    </r>
    <r>
      <rPr>
        <sz val="8"/>
        <color theme="1"/>
        <rFont val="Arial Narrow"/>
        <charset val="134"/>
      </rPr>
      <t>60</t>
    </r>
    <r>
      <rPr>
        <sz val="8"/>
        <color theme="1"/>
        <rFont val="宋体"/>
        <charset val="134"/>
      </rPr>
      <t>箱面</t>
    </r>
    <r>
      <rPr>
        <sz val="8"/>
        <color theme="1"/>
        <rFont val="Arial Narrow"/>
        <charset val="134"/>
      </rPr>
      <t>100</t>
    </r>
    <r>
      <rPr>
        <sz val="8"/>
        <color theme="1"/>
        <rFont val="宋体"/>
        <charset val="134"/>
      </rPr>
      <t>袋、</t>
    </r>
    <r>
      <rPr>
        <sz val="8"/>
        <color theme="1"/>
        <rFont val="Arial Narrow"/>
        <charset val="134"/>
      </rPr>
      <t xml:space="preserve">
</t>
    </r>
    <r>
      <rPr>
        <sz val="8"/>
        <color theme="1"/>
        <rFont val="宋体"/>
        <charset val="134"/>
      </rPr>
      <t>奶</t>
    </r>
    <r>
      <rPr>
        <sz val="8"/>
        <color theme="1"/>
        <rFont val="Arial Narrow"/>
        <charset val="134"/>
      </rPr>
      <t>200</t>
    </r>
    <r>
      <rPr>
        <sz val="8"/>
        <color theme="1"/>
        <rFont val="宋体"/>
        <charset val="134"/>
      </rPr>
      <t>箱手电</t>
    </r>
    <r>
      <rPr>
        <sz val="8"/>
        <color theme="1"/>
        <rFont val="Arial Narrow"/>
        <charset val="134"/>
      </rPr>
      <t>20</t>
    </r>
    <r>
      <rPr>
        <sz val="8"/>
        <color theme="1"/>
        <rFont val="宋体"/>
        <charset val="134"/>
      </rPr>
      <t>个、手套</t>
    </r>
    <r>
      <rPr>
        <sz val="8"/>
        <color theme="1"/>
        <rFont val="Arial Narrow"/>
        <charset val="134"/>
      </rPr>
      <t>200</t>
    </r>
    <r>
      <rPr>
        <sz val="8"/>
        <color theme="1"/>
        <rFont val="宋体"/>
        <charset val="134"/>
      </rPr>
      <t>双、铁锹</t>
    </r>
    <r>
      <rPr>
        <sz val="8"/>
        <color theme="1"/>
        <rFont val="Arial Narrow"/>
        <charset val="134"/>
      </rPr>
      <t>80</t>
    </r>
    <r>
      <rPr>
        <sz val="8"/>
        <color theme="1"/>
        <rFont val="宋体"/>
        <charset val="134"/>
      </rPr>
      <t>把雨鞋</t>
    </r>
    <r>
      <rPr>
        <sz val="8"/>
        <color theme="1"/>
        <rFont val="Arial Narrow"/>
        <charset val="134"/>
      </rPr>
      <t>200</t>
    </r>
    <r>
      <rPr>
        <sz val="8"/>
        <color theme="1"/>
        <rFont val="宋体"/>
        <charset val="134"/>
      </rPr>
      <t>双、雨衣</t>
    </r>
    <r>
      <rPr>
        <sz val="8"/>
        <color theme="1"/>
        <rFont val="Arial Narrow"/>
        <charset val="134"/>
      </rPr>
      <t>156</t>
    </r>
    <r>
      <rPr>
        <sz val="8"/>
        <color theme="1"/>
        <rFont val="宋体"/>
        <charset val="134"/>
      </rPr>
      <t>件</t>
    </r>
  </si>
  <si>
    <r>
      <rPr>
        <sz val="8"/>
        <color theme="1"/>
        <rFont val="宋体"/>
        <charset val="134"/>
      </rPr>
      <t>新绛人民医院</t>
    </r>
  </si>
  <si>
    <r>
      <rPr>
        <sz val="8"/>
        <color theme="1"/>
        <rFont val="宋体"/>
        <charset val="134"/>
      </rPr>
      <t>雨鞋</t>
    </r>
    <r>
      <rPr>
        <sz val="8"/>
        <color theme="1"/>
        <rFont val="Arial Narrow"/>
        <charset val="134"/>
      </rPr>
      <t>100</t>
    </r>
    <r>
      <rPr>
        <sz val="8"/>
        <color theme="1"/>
        <rFont val="宋体"/>
        <charset val="134"/>
      </rPr>
      <t>双、雨衣</t>
    </r>
    <r>
      <rPr>
        <sz val="8"/>
        <color theme="1"/>
        <rFont val="Arial Narrow"/>
        <charset val="134"/>
      </rPr>
      <t>50</t>
    </r>
    <r>
      <rPr>
        <sz val="8"/>
        <color theme="1"/>
        <rFont val="宋体"/>
        <charset val="134"/>
      </rPr>
      <t>件</t>
    </r>
  </si>
  <si>
    <r>
      <rPr>
        <sz val="8"/>
        <color theme="1"/>
        <rFont val="宋体"/>
        <charset val="134"/>
      </rPr>
      <t>新绛人社局</t>
    </r>
  </si>
  <si>
    <r>
      <rPr>
        <sz val="8"/>
        <color theme="1"/>
        <rFont val="宋体"/>
        <charset val="134"/>
      </rPr>
      <t>床</t>
    </r>
    <r>
      <rPr>
        <sz val="8"/>
        <color theme="1"/>
        <rFont val="Arial Narrow"/>
        <charset val="134"/>
      </rPr>
      <t>150</t>
    </r>
    <r>
      <rPr>
        <sz val="8"/>
        <color theme="1"/>
        <rFont val="宋体"/>
        <charset val="134"/>
      </rPr>
      <t>张大米</t>
    </r>
    <r>
      <rPr>
        <sz val="8"/>
        <color theme="1"/>
        <rFont val="Arial Narrow"/>
        <charset val="134"/>
      </rPr>
      <t>3</t>
    </r>
    <r>
      <rPr>
        <sz val="8"/>
        <color theme="1"/>
        <rFont val="宋体"/>
        <charset val="134"/>
      </rPr>
      <t>袋、冬瓜</t>
    </r>
    <r>
      <rPr>
        <sz val="8"/>
        <color theme="1"/>
        <rFont val="Arial Narrow"/>
        <charset val="134"/>
      </rPr>
      <t>10</t>
    </r>
    <r>
      <rPr>
        <sz val="8"/>
        <color theme="1"/>
        <rFont val="宋体"/>
        <charset val="134"/>
      </rPr>
      <t>个方便面</t>
    </r>
    <r>
      <rPr>
        <sz val="8"/>
        <color theme="1"/>
        <rFont val="Arial Narrow"/>
        <charset val="134"/>
      </rPr>
      <t>5</t>
    </r>
    <r>
      <rPr>
        <sz val="8"/>
        <color theme="1"/>
        <rFont val="宋体"/>
        <charset val="134"/>
      </rPr>
      <t>箱、糕点</t>
    </r>
    <r>
      <rPr>
        <sz val="8"/>
        <color theme="1"/>
        <rFont val="Arial Narrow"/>
        <charset val="134"/>
      </rPr>
      <t>40</t>
    </r>
    <r>
      <rPr>
        <sz val="8"/>
        <color theme="1"/>
        <rFont val="宋体"/>
        <charset val="134"/>
      </rPr>
      <t>包糕点</t>
    </r>
    <r>
      <rPr>
        <sz val="8"/>
        <color theme="1"/>
        <rFont val="Arial Narrow"/>
        <charset val="134"/>
      </rPr>
      <t>35</t>
    </r>
    <r>
      <rPr>
        <sz val="8"/>
        <color theme="1"/>
        <rFont val="宋体"/>
        <charset val="134"/>
      </rPr>
      <t>箱、关东煮（方便面）</t>
    </r>
    <r>
      <rPr>
        <sz val="8"/>
        <color theme="1"/>
        <rFont val="Arial Narrow"/>
        <charset val="134"/>
      </rPr>
      <t>15</t>
    </r>
    <r>
      <rPr>
        <sz val="8"/>
        <color theme="1"/>
        <rFont val="宋体"/>
        <charset val="134"/>
      </rPr>
      <t>箱、胡萝卜</t>
    </r>
    <r>
      <rPr>
        <sz val="8"/>
        <color theme="1"/>
        <rFont val="Arial Narrow"/>
        <charset val="134"/>
      </rPr>
      <t>1</t>
    </r>
    <r>
      <rPr>
        <sz val="8"/>
        <color theme="1"/>
        <rFont val="宋体"/>
        <charset val="134"/>
      </rPr>
      <t>袋茴子白</t>
    </r>
    <r>
      <rPr>
        <sz val="8"/>
        <color theme="1"/>
        <rFont val="Arial Narrow"/>
        <charset val="134"/>
      </rPr>
      <t>1</t>
    </r>
    <r>
      <rPr>
        <sz val="8"/>
        <color theme="1"/>
        <rFont val="宋体"/>
        <charset val="134"/>
      </rPr>
      <t>袋、火腿肠</t>
    </r>
    <r>
      <rPr>
        <sz val="8"/>
        <color theme="1"/>
        <rFont val="Arial Narrow"/>
        <charset val="134"/>
      </rPr>
      <t>2</t>
    </r>
    <r>
      <rPr>
        <sz val="8"/>
        <color theme="1"/>
        <rFont val="宋体"/>
        <charset val="134"/>
      </rPr>
      <t>箱、军大衣</t>
    </r>
    <r>
      <rPr>
        <sz val="8"/>
        <color theme="1"/>
        <rFont val="Arial Narrow"/>
        <charset val="134"/>
      </rPr>
      <t>10</t>
    </r>
    <r>
      <rPr>
        <sz val="8"/>
        <color theme="1"/>
        <rFont val="宋体"/>
        <charset val="134"/>
      </rPr>
      <t>件麻花</t>
    </r>
    <r>
      <rPr>
        <sz val="8"/>
        <color theme="1"/>
        <rFont val="Arial Narrow"/>
        <charset val="134"/>
      </rPr>
      <t>2</t>
    </r>
    <r>
      <rPr>
        <sz val="8"/>
        <color theme="1"/>
        <rFont val="宋体"/>
        <charset val="134"/>
      </rPr>
      <t>箱、棉被</t>
    </r>
    <r>
      <rPr>
        <sz val="8"/>
        <color theme="1"/>
        <rFont val="Arial Narrow"/>
        <charset val="134"/>
      </rPr>
      <t>60</t>
    </r>
    <r>
      <rPr>
        <sz val="8"/>
        <color theme="1"/>
        <rFont val="宋体"/>
        <charset val="134"/>
      </rPr>
      <t>条、棉大衣</t>
    </r>
    <r>
      <rPr>
        <sz val="8"/>
        <color theme="1"/>
        <rFont val="Arial Narrow"/>
        <charset val="134"/>
      </rPr>
      <t>110</t>
    </r>
    <r>
      <rPr>
        <sz val="8"/>
        <color theme="1"/>
        <rFont val="宋体"/>
        <charset val="134"/>
      </rPr>
      <t>件棉衣</t>
    </r>
    <r>
      <rPr>
        <sz val="8"/>
        <color theme="1"/>
        <rFont val="Arial Narrow"/>
        <charset val="134"/>
      </rPr>
      <t>20</t>
    </r>
    <r>
      <rPr>
        <sz val="8"/>
        <color theme="1"/>
        <rFont val="宋体"/>
        <charset val="134"/>
      </rPr>
      <t>件、面</t>
    </r>
    <r>
      <rPr>
        <sz val="8"/>
        <color theme="1"/>
        <rFont val="Arial Narrow"/>
        <charset val="134"/>
      </rPr>
      <t>5</t>
    </r>
    <r>
      <rPr>
        <sz val="8"/>
        <color theme="1"/>
        <rFont val="宋体"/>
        <charset val="134"/>
      </rPr>
      <t>袋奶</t>
    </r>
    <r>
      <rPr>
        <sz val="8"/>
        <color theme="1"/>
        <rFont val="Arial Narrow"/>
        <charset val="134"/>
      </rPr>
      <t>75</t>
    </r>
    <r>
      <rPr>
        <sz val="8"/>
        <color theme="1"/>
        <rFont val="宋体"/>
        <charset val="134"/>
      </rPr>
      <t>箱褥子</t>
    </r>
    <r>
      <rPr>
        <sz val="8"/>
        <color theme="1"/>
        <rFont val="Arial Narrow"/>
        <charset val="134"/>
      </rPr>
      <t>100</t>
    </r>
    <r>
      <rPr>
        <sz val="8"/>
        <color theme="1"/>
        <rFont val="宋体"/>
        <charset val="134"/>
      </rPr>
      <t>条、扫帚</t>
    </r>
    <r>
      <rPr>
        <sz val="8"/>
        <color theme="1"/>
        <rFont val="Arial Narrow"/>
        <charset val="134"/>
      </rPr>
      <t>10</t>
    </r>
    <r>
      <rPr>
        <sz val="8"/>
        <color theme="1"/>
        <rFont val="宋体"/>
        <charset val="134"/>
      </rPr>
      <t>把、水果</t>
    </r>
    <r>
      <rPr>
        <sz val="8"/>
        <color theme="1"/>
        <rFont val="Arial Narrow"/>
        <charset val="134"/>
      </rPr>
      <t>4</t>
    </r>
    <r>
      <rPr>
        <sz val="8"/>
        <color theme="1"/>
        <rFont val="宋体"/>
        <charset val="134"/>
      </rPr>
      <t>箱酸奶</t>
    </r>
    <r>
      <rPr>
        <sz val="8"/>
        <color theme="1"/>
        <rFont val="Arial Narrow"/>
        <charset val="134"/>
      </rPr>
      <t>5</t>
    </r>
    <r>
      <rPr>
        <sz val="8"/>
        <color theme="1"/>
        <rFont val="宋体"/>
        <charset val="134"/>
      </rPr>
      <t>箱、童装</t>
    </r>
    <r>
      <rPr>
        <sz val="8"/>
        <color theme="1"/>
        <rFont val="Arial Narrow"/>
        <charset val="134"/>
      </rPr>
      <t>20</t>
    </r>
    <r>
      <rPr>
        <sz val="8"/>
        <color theme="1"/>
        <rFont val="宋体"/>
        <charset val="134"/>
      </rPr>
      <t>件土豆</t>
    </r>
    <r>
      <rPr>
        <sz val="8"/>
        <color theme="1"/>
        <rFont val="Arial Narrow"/>
        <charset val="134"/>
      </rPr>
      <t>1</t>
    </r>
    <r>
      <rPr>
        <sz val="8"/>
        <color theme="1"/>
        <rFont val="宋体"/>
        <charset val="134"/>
      </rPr>
      <t>袋、</t>
    </r>
    <r>
      <rPr>
        <sz val="8"/>
        <color theme="1"/>
        <rFont val="Arial Narrow"/>
        <charset val="134"/>
      </rPr>
      <t xml:space="preserve">
</t>
    </r>
    <r>
      <rPr>
        <sz val="8"/>
        <color theme="1"/>
        <rFont val="宋体"/>
        <charset val="134"/>
      </rPr>
      <t>碗托</t>
    </r>
    <r>
      <rPr>
        <sz val="8"/>
        <color theme="1"/>
        <rFont val="Arial Narrow"/>
        <charset val="134"/>
      </rPr>
      <t>1900</t>
    </r>
    <r>
      <rPr>
        <sz val="8"/>
        <color theme="1"/>
        <rFont val="宋体"/>
        <charset val="134"/>
      </rPr>
      <t>个卫生纸</t>
    </r>
    <r>
      <rPr>
        <sz val="8"/>
        <color theme="1"/>
        <rFont val="Arial Narrow"/>
        <charset val="134"/>
      </rPr>
      <t>18</t>
    </r>
    <r>
      <rPr>
        <sz val="8"/>
        <color theme="1"/>
        <rFont val="宋体"/>
        <charset val="134"/>
      </rPr>
      <t>提、洗漱用品</t>
    </r>
    <r>
      <rPr>
        <sz val="8"/>
        <color theme="1"/>
        <rFont val="Arial Narrow"/>
        <charset val="134"/>
      </rPr>
      <t>760</t>
    </r>
    <r>
      <rPr>
        <sz val="8"/>
        <color theme="1"/>
        <rFont val="宋体"/>
        <charset val="134"/>
      </rPr>
      <t>个、洗漱用品</t>
    </r>
    <r>
      <rPr>
        <sz val="8"/>
        <color theme="1"/>
        <rFont val="Arial Narrow"/>
        <charset val="134"/>
      </rPr>
      <t>190</t>
    </r>
    <r>
      <rPr>
        <sz val="8"/>
        <color theme="1"/>
        <rFont val="宋体"/>
        <charset val="134"/>
      </rPr>
      <t>块洗漱用品</t>
    </r>
    <r>
      <rPr>
        <sz val="8"/>
        <color theme="1"/>
        <rFont val="Arial Narrow"/>
        <charset val="134"/>
      </rPr>
      <t>190</t>
    </r>
    <r>
      <rPr>
        <sz val="8"/>
        <color theme="1"/>
        <rFont val="宋体"/>
        <charset val="134"/>
      </rPr>
      <t>条、香肠</t>
    </r>
    <r>
      <rPr>
        <sz val="8"/>
        <color theme="1"/>
        <rFont val="Arial Narrow"/>
        <charset val="134"/>
      </rPr>
      <t>15</t>
    </r>
    <r>
      <rPr>
        <sz val="8"/>
        <color theme="1"/>
        <rFont val="宋体"/>
        <charset val="134"/>
      </rPr>
      <t>箱洋葱</t>
    </r>
    <r>
      <rPr>
        <sz val="8"/>
        <color theme="1"/>
        <rFont val="Arial Narrow"/>
        <charset val="134"/>
      </rPr>
      <t>1</t>
    </r>
    <r>
      <rPr>
        <sz val="8"/>
        <color theme="1"/>
        <rFont val="宋体"/>
        <charset val="134"/>
      </rPr>
      <t>袋、一次性餐盒</t>
    </r>
    <r>
      <rPr>
        <sz val="8"/>
        <color theme="1"/>
        <rFont val="Arial Narrow"/>
        <charset val="134"/>
      </rPr>
      <t>10</t>
    </r>
    <r>
      <rPr>
        <sz val="8"/>
        <color theme="1"/>
        <rFont val="宋体"/>
        <charset val="134"/>
      </rPr>
      <t>箱油</t>
    </r>
    <r>
      <rPr>
        <sz val="8"/>
        <color theme="1"/>
        <rFont val="Arial Narrow"/>
        <charset val="134"/>
      </rPr>
      <t>1</t>
    </r>
    <r>
      <rPr>
        <sz val="8"/>
        <color theme="1"/>
        <rFont val="宋体"/>
        <charset val="134"/>
      </rPr>
      <t>桶、羽绒棉背心</t>
    </r>
    <r>
      <rPr>
        <sz val="8"/>
        <color theme="1"/>
        <rFont val="Arial Narrow"/>
        <charset val="134"/>
      </rPr>
      <t>260</t>
    </r>
    <r>
      <rPr>
        <sz val="8"/>
        <color theme="1"/>
        <rFont val="宋体"/>
        <charset val="134"/>
      </rPr>
      <t>雨靴</t>
    </r>
    <r>
      <rPr>
        <sz val="8"/>
        <color theme="1"/>
        <rFont val="Arial Narrow"/>
        <charset val="134"/>
      </rPr>
      <t>1</t>
    </r>
    <r>
      <rPr>
        <sz val="8"/>
        <color theme="1"/>
        <rFont val="宋体"/>
        <charset val="134"/>
      </rPr>
      <t>箱榨菜</t>
    </r>
    <r>
      <rPr>
        <sz val="8"/>
        <color theme="1"/>
        <rFont val="Arial Narrow"/>
        <charset val="134"/>
      </rPr>
      <t>2</t>
    </r>
    <r>
      <rPr>
        <sz val="8"/>
        <color theme="1"/>
        <rFont val="宋体"/>
        <charset val="134"/>
      </rPr>
      <t>箱、枕头</t>
    </r>
    <r>
      <rPr>
        <sz val="8"/>
        <color theme="1"/>
        <rFont val="Arial Narrow"/>
        <charset val="134"/>
      </rPr>
      <t>130</t>
    </r>
    <r>
      <rPr>
        <sz val="8"/>
        <color theme="1"/>
        <rFont val="宋体"/>
        <charset val="134"/>
      </rPr>
      <t>个纸</t>
    </r>
    <r>
      <rPr>
        <sz val="8"/>
        <color theme="1"/>
        <rFont val="Arial Narrow"/>
        <charset val="134"/>
      </rPr>
      <t>20</t>
    </r>
    <r>
      <rPr>
        <sz val="8"/>
        <color theme="1"/>
        <rFont val="宋体"/>
        <charset val="134"/>
      </rPr>
      <t>提猪肉</t>
    </r>
    <r>
      <rPr>
        <sz val="8"/>
        <color theme="1"/>
        <rFont val="Arial Narrow"/>
        <charset val="134"/>
      </rPr>
      <t>87.5</t>
    </r>
    <r>
      <rPr>
        <sz val="8"/>
        <color theme="1"/>
        <rFont val="宋体"/>
        <charset val="134"/>
      </rPr>
      <t>斤</t>
    </r>
  </si>
  <si>
    <r>
      <rPr>
        <sz val="8"/>
        <color theme="1"/>
        <rFont val="宋体"/>
        <charset val="134"/>
      </rPr>
      <t>新绛人武部</t>
    </r>
  </si>
  <si>
    <r>
      <rPr>
        <sz val="8"/>
        <color theme="1"/>
        <rFont val="宋体"/>
        <charset val="134"/>
      </rPr>
      <t>保暖内衣</t>
    </r>
    <r>
      <rPr>
        <sz val="8"/>
        <color theme="1"/>
        <rFont val="Arial Narrow"/>
        <charset val="134"/>
      </rPr>
      <t>20</t>
    </r>
    <r>
      <rPr>
        <sz val="8"/>
        <color theme="1"/>
        <rFont val="宋体"/>
        <charset val="134"/>
      </rPr>
      <t>、短胶手套</t>
    </r>
    <r>
      <rPr>
        <sz val="8"/>
        <color theme="1"/>
        <rFont val="Arial Narrow"/>
        <charset val="134"/>
      </rPr>
      <t>240</t>
    </r>
    <r>
      <rPr>
        <sz val="8"/>
        <color theme="1"/>
        <rFont val="宋体"/>
        <charset val="134"/>
      </rPr>
      <t>、反光背心</t>
    </r>
    <r>
      <rPr>
        <sz val="8"/>
        <color theme="1"/>
        <rFont val="Arial Narrow"/>
        <charset val="134"/>
      </rPr>
      <t>264</t>
    </r>
    <r>
      <rPr>
        <sz val="8"/>
        <color theme="1"/>
        <rFont val="宋体"/>
        <charset val="134"/>
      </rPr>
      <t>件方铁锹</t>
    </r>
    <r>
      <rPr>
        <sz val="8"/>
        <color theme="1"/>
        <rFont val="Arial Narrow"/>
        <charset val="134"/>
      </rPr>
      <t>100</t>
    </r>
    <r>
      <rPr>
        <sz val="8"/>
        <color theme="1"/>
        <rFont val="宋体"/>
        <charset val="134"/>
      </rPr>
      <t>、防水连体裤</t>
    </r>
    <r>
      <rPr>
        <sz val="8"/>
        <color theme="1"/>
        <rFont val="Arial Narrow"/>
        <charset val="134"/>
      </rPr>
      <t>50</t>
    </r>
    <r>
      <rPr>
        <sz val="8"/>
        <color theme="1"/>
        <rFont val="宋体"/>
        <charset val="134"/>
      </rPr>
      <t>防水长手套</t>
    </r>
    <r>
      <rPr>
        <sz val="8"/>
        <color theme="1"/>
        <rFont val="Arial Narrow"/>
        <charset val="134"/>
      </rPr>
      <t>100</t>
    </r>
    <r>
      <rPr>
        <sz val="8"/>
        <color theme="1"/>
        <rFont val="宋体"/>
        <charset val="134"/>
      </rPr>
      <t>、高雨靴</t>
    </r>
    <r>
      <rPr>
        <sz val="8"/>
        <color theme="1"/>
        <rFont val="Arial Narrow"/>
        <charset val="134"/>
      </rPr>
      <t>105</t>
    </r>
    <r>
      <rPr>
        <sz val="8"/>
        <color theme="1"/>
        <rFont val="宋体"/>
        <charset val="134"/>
      </rPr>
      <t>军大衣</t>
    </r>
    <r>
      <rPr>
        <sz val="8"/>
        <color theme="1"/>
        <rFont val="Arial Narrow"/>
        <charset val="134"/>
      </rPr>
      <t>360</t>
    </r>
    <r>
      <rPr>
        <sz val="8"/>
        <color theme="1"/>
        <rFont val="宋体"/>
        <charset val="134"/>
      </rPr>
      <t>件、口罩</t>
    </r>
    <r>
      <rPr>
        <sz val="8"/>
        <color theme="1"/>
        <rFont val="Arial Narrow"/>
        <charset val="134"/>
      </rPr>
      <t>4</t>
    </r>
    <r>
      <rPr>
        <sz val="8"/>
        <color theme="1"/>
        <rFont val="宋体"/>
        <charset val="134"/>
      </rPr>
      <t>箱毛巾</t>
    </r>
    <r>
      <rPr>
        <sz val="8"/>
        <color theme="1"/>
        <rFont val="Arial Narrow"/>
        <charset val="134"/>
      </rPr>
      <t>600</t>
    </r>
    <r>
      <rPr>
        <sz val="8"/>
        <color theme="1"/>
        <rFont val="宋体"/>
        <charset val="134"/>
      </rPr>
      <t>条、迷彩棉大衣</t>
    </r>
    <r>
      <rPr>
        <sz val="8"/>
        <color theme="1"/>
        <rFont val="Arial Narrow"/>
        <charset val="134"/>
      </rPr>
      <t>50</t>
    </r>
    <r>
      <rPr>
        <sz val="8"/>
        <color theme="1"/>
        <rFont val="宋体"/>
        <charset val="134"/>
      </rPr>
      <t>棉大衣</t>
    </r>
    <r>
      <rPr>
        <sz val="8"/>
        <color theme="1"/>
        <rFont val="Arial Narrow"/>
        <charset val="134"/>
      </rPr>
      <t>50</t>
    </r>
    <r>
      <rPr>
        <sz val="8"/>
        <color theme="1"/>
        <rFont val="宋体"/>
        <charset val="134"/>
      </rPr>
      <t>件、褥子</t>
    </r>
    <r>
      <rPr>
        <sz val="8"/>
        <color theme="1"/>
        <rFont val="Arial Narrow"/>
        <charset val="134"/>
      </rPr>
      <t>10</t>
    </r>
    <r>
      <rPr>
        <sz val="8"/>
        <color theme="1"/>
        <rFont val="宋体"/>
        <charset val="134"/>
      </rPr>
      <t>条套装雨衣</t>
    </r>
    <r>
      <rPr>
        <sz val="8"/>
        <color theme="1"/>
        <rFont val="Arial Narrow"/>
        <charset val="134"/>
      </rPr>
      <t>100</t>
    </r>
    <r>
      <rPr>
        <sz val="8"/>
        <color theme="1"/>
        <rFont val="宋体"/>
        <charset val="134"/>
      </rPr>
      <t>、袜子</t>
    </r>
    <r>
      <rPr>
        <sz val="8"/>
        <color theme="1"/>
        <rFont val="Arial Narrow"/>
        <charset val="134"/>
      </rPr>
      <t>100</t>
    </r>
    <r>
      <rPr>
        <sz val="8"/>
        <color theme="1"/>
        <rFont val="宋体"/>
        <charset val="134"/>
      </rPr>
      <t>、下水裤</t>
    </r>
    <r>
      <rPr>
        <sz val="8"/>
        <color theme="1"/>
        <rFont val="Arial Narrow"/>
        <charset val="134"/>
      </rPr>
      <t>40</t>
    </r>
    <r>
      <rPr>
        <sz val="8"/>
        <color theme="1"/>
        <rFont val="宋体"/>
        <charset val="134"/>
      </rPr>
      <t>条雨鞋</t>
    </r>
    <r>
      <rPr>
        <sz val="8"/>
        <color theme="1"/>
        <rFont val="Arial Narrow"/>
        <charset val="134"/>
      </rPr>
      <t>263</t>
    </r>
    <r>
      <rPr>
        <sz val="8"/>
        <color theme="1"/>
        <rFont val="宋体"/>
        <charset val="134"/>
      </rPr>
      <t>双、雨衣</t>
    </r>
    <r>
      <rPr>
        <sz val="8"/>
        <color theme="1"/>
        <rFont val="Arial Narrow"/>
        <charset val="134"/>
      </rPr>
      <t>95</t>
    </r>
    <r>
      <rPr>
        <sz val="8"/>
        <color theme="1"/>
        <rFont val="宋体"/>
        <charset val="134"/>
      </rPr>
      <t>件照明灯</t>
    </r>
    <r>
      <rPr>
        <sz val="8"/>
        <color theme="1"/>
        <rFont val="Arial Narrow"/>
        <charset val="134"/>
      </rPr>
      <t>60</t>
    </r>
    <r>
      <rPr>
        <sz val="8"/>
        <color theme="1"/>
        <rFont val="宋体"/>
        <charset val="134"/>
      </rPr>
      <t>个</t>
    </r>
  </si>
  <si>
    <r>
      <rPr>
        <sz val="8"/>
        <color theme="1"/>
        <rFont val="宋体"/>
        <charset val="134"/>
      </rPr>
      <t>新绛三泉消防救助站</t>
    </r>
  </si>
  <si>
    <r>
      <rPr>
        <sz val="8"/>
        <color theme="1"/>
        <rFont val="宋体"/>
        <charset val="134"/>
      </rPr>
      <t>军大衣</t>
    </r>
    <r>
      <rPr>
        <sz val="8"/>
        <color theme="1"/>
        <rFont val="Arial Narrow"/>
        <charset val="134"/>
      </rPr>
      <t>30</t>
    </r>
    <r>
      <rPr>
        <sz val="8"/>
        <color theme="1"/>
        <rFont val="宋体"/>
        <charset val="134"/>
      </rPr>
      <t>套</t>
    </r>
    <r>
      <rPr>
        <sz val="8"/>
        <color theme="1"/>
        <rFont val="Arial Narrow"/>
        <charset val="134"/>
      </rPr>
      <t xml:space="preserve">
</t>
    </r>
    <r>
      <rPr>
        <sz val="8"/>
        <color theme="1"/>
        <rFont val="宋体"/>
        <charset val="134"/>
      </rPr>
      <t>雨鞋</t>
    </r>
    <r>
      <rPr>
        <sz val="8"/>
        <color theme="1"/>
        <rFont val="Arial Narrow"/>
        <charset val="134"/>
      </rPr>
      <t>53</t>
    </r>
    <r>
      <rPr>
        <sz val="8"/>
        <color theme="1"/>
        <rFont val="宋体"/>
        <charset val="134"/>
      </rPr>
      <t>双</t>
    </r>
    <r>
      <rPr>
        <sz val="8"/>
        <color theme="1"/>
        <rFont val="Arial Narrow"/>
        <charset val="134"/>
      </rPr>
      <t xml:space="preserve">
</t>
    </r>
    <r>
      <rPr>
        <sz val="8"/>
        <color theme="1"/>
        <rFont val="宋体"/>
        <charset val="134"/>
      </rPr>
      <t>帐篷</t>
    </r>
    <r>
      <rPr>
        <sz val="8"/>
        <color theme="1"/>
        <rFont val="Arial Narrow"/>
        <charset val="134"/>
      </rPr>
      <t>1</t>
    </r>
    <r>
      <rPr>
        <sz val="8"/>
        <color theme="1"/>
        <rFont val="宋体"/>
        <charset val="134"/>
      </rPr>
      <t>顶</t>
    </r>
  </si>
  <si>
    <r>
      <rPr>
        <sz val="8"/>
        <color theme="1"/>
        <rFont val="宋体"/>
        <charset val="134"/>
      </rPr>
      <t>新绛三泉镇</t>
    </r>
  </si>
  <si>
    <r>
      <rPr>
        <sz val="8"/>
        <color theme="1"/>
        <rFont val="宋体"/>
        <charset val="134"/>
      </rPr>
      <t>反光背心</t>
    </r>
    <r>
      <rPr>
        <sz val="8"/>
        <color theme="1"/>
        <rFont val="Arial Narrow"/>
        <charset val="134"/>
      </rPr>
      <t>100</t>
    </r>
    <r>
      <rPr>
        <sz val="8"/>
        <color theme="1"/>
        <rFont val="宋体"/>
        <charset val="134"/>
      </rPr>
      <t>件方便面</t>
    </r>
    <r>
      <rPr>
        <sz val="8"/>
        <color theme="1"/>
        <rFont val="Arial Narrow"/>
        <charset val="134"/>
      </rPr>
      <t>1020</t>
    </r>
    <r>
      <rPr>
        <sz val="8"/>
        <color theme="1"/>
        <rFont val="宋体"/>
        <charset val="134"/>
      </rPr>
      <t>箱、火腿肠</t>
    </r>
    <r>
      <rPr>
        <sz val="8"/>
        <color theme="1"/>
        <rFont val="Arial Narrow"/>
        <charset val="134"/>
      </rPr>
      <t>5</t>
    </r>
    <r>
      <rPr>
        <sz val="8"/>
        <color theme="1"/>
        <rFont val="宋体"/>
        <charset val="134"/>
      </rPr>
      <t>箱浸塑手套</t>
    </r>
    <r>
      <rPr>
        <sz val="8"/>
        <color theme="1"/>
        <rFont val="Arial Narrow"/>
        <charset val="134"/>
      </rPr>
      <t>100</t>
    </r>
    <r>
      <rPr>
        <sz val="8"/>
        <color theme="1"/>
        <rFont val="宋体"/>
        <charset val="134"/>
      </rPr>
      <t>双军大衣</t>
    </r>
    <r>
      <rPr>
        <sz val="8"/>
        <color theme="1"/>
        <rFont val="Arial Narrow"/>
        <charset val="134"/>
      </rPr>
      <t>40</t>
    </r>
    <r>
      <rPr>
        <sz val="8"/>
        <color theme="1"/>
        <rFont val="宋体"/>
        <charset val="134"/>
      </rPr>
      <t>件、矿泉水</t>
    </r>
    <r>
      <rPr>
        <sz val="8"/>
        <color theme="1"/>
        <rFont val="Arial Narrow"/>
        <charset val="134"/>
      </rPr>
      <t>10</t>
    </r>
    <r>
      <rPr>
        <sz val="8"/>
        <color theme="1"/>
        <rFont val="宋体"/>
        <charset val="134"/>
      </rPr>
      <t>箱棉大衣</t>
    </r>
    <r>
      <rPr>
        <sz val="8"/>
        <color theme="1"/>
        <rFont val="Arial Narrow"/>
        <charset val="134"/>
      </rPr>
      <t>50</t>
    </r>
    <r>
      <rPr>
        <sz val="8"/>
        <color theme="1"/>
        <rFont val="宋体"/>
        <charset val="134"/>
      </rPr>
      <t>件、棉衣</t>
    </r>
    <r>
      <rPr>
        <sz val="8"/>
        <color theme="1"/>
        <rFont val="Arial Narrow"/>
        <charset val="134"/>
      </rPr>
      <t>20</t>
    </r>
    <r>
      <rPr>
        <sz val="8"/>
        <color theme="1"/>
        <rFont val="宋体"/>
        <charset val="134"/>
      </rPr>
      <t>件奶</t>
    </r>
    <r>
      <rPr>
        <sz val="8"/>
        <color theme="1"/>
        <rFont val="Arial Narrow"/>
        <charset val="134"/>
      </rPr>
      <t>810</t>
    </r>
    <r>
      <rPr>
        <sz val="8"/>
        <color theme="1"/>
        <rFont val="宋体"/>
        <charset val="134"/>
      </rPr>
      <t>箱、手套</t>
    </r>
    <r>
      <rPr>
        <sz val="8"/>
        <color theme="1"/>
        <rFont val="Arial Narrow"/>
        <charset val="134"/>
      </rPr>
      <t>150</t>
    </r>
    <r>
      <rPr>
        <sz val="8"/>
        <color theme="1"/>
        <rFont val="宋体"/>
        <charset val="134"/>
      </rPr>
      <t>双水</t>
    </r>
    <r>
      <rPr>
        <sz val="8"/>
        <color theme="1"/>
        <rFont val="Arial Narrow"/>
        <charset val="134"/>
      </rPr>
      <t>1000</t>
    </r>
    <r>
      <rPr>
        <sz val="8"/>
        <color theme="1"/>
        <rFont val="宋体"/>
        <charset val="134"/>
      </rPr>
      <t>箱、铁锹</t>
    </r>
    <r>
      <rPr>
        <sz val="8"/>
        <color theme="1"/>
        <rFont val="Arial Narrow"/>
        <charset val="134"/>
      </rPr>
      <t>46</t>
    </r>
    <r>
      <rPr>
        <sz val="8"/>
        <color theme="1"/>
        <rFont val="宋体"/>
        <charset val="134"/>
      </rPr>
      <t>把下水裤</t>
    </r>
    <r>
      <rPr>
        <sz val="8"/>
        <color theme="1"/>
        <rFont val="Arial Narrow"/>
        <charset val="134"/>
      </rPr>
      <t>18</t>
    </r>
    <r>
      <rPr>
        <sz val="8"/>
        <color theme="1"/>
        <rFont val="宋体"/>
        <charset val="134"/>
      </rPr>
      <t>条、消毒液</t>
    </r>
    <r>
      <rPr>
        <sz val="8"/>
        <color theme="1"/>
        <rFont val="Arial Narrow"/>
        <charset val="134"/>
      </rPr>
      <t>30</t>
    </r>
    <r>
      <rPr>
        <sz val="8"/>
        <color theme="1"/>
        <rFont val="宋体"/>
        <charset val="134"/>
      </rPr>
      <t>箱雨鞋</t>
    </r>
    <r>
      <rPr>
        <sz val="8"/>
        <color theme="1"/>
        <rFont val="Arial Narrow"/>
        <charset val="134"/>
      </rPr>
      <t>190</t>
    </r>
    <r>
      <rPr>
        <sz val="8"/>
        <color theme="1"/>
        <rFont val="宋体"/>
        <charset val="134"/>
      </rPr>
      <t>双、雨衣</t>
    </r>
    <r>
      <rPr>
        <sz val="8"/>
        <color theme="1"/>
        <rFont val="Arial Narrow"/>
        <charset val="134"/>
      </rPr>
      <t>90</t>
    </r>
    <r>
      <rPr>
        <sz val="8"/>
        <color theme="1"/>
        <rFont val="宋体"/>
        <charset val="134"/>
      </rPr>
      <t>件照明灯</t>
    </r>
    <r>
      <rPr>
        <sz val="8"/>
        <color theme="1"/>
        <rFont val="Arial Narrow"/>
        <charset val="134"/>
      </rPr>
      <t>140</t>
    </r>
    <r>
      <rPr>
        <sz val="8"/>
        <color theme="1"/>
        <rFont val="宋体"/>
        <charset val="134"/>
      </rPr>
      <t>个</t>
    </r>
  </si>
  <si>
    <r>
      <rPr>
        <sz val="8"/>
        <color theme="1"/>
        <rFont val="宋体"/>
        <charset val="134"/>
      </rPr>
      <t>山西瑞恒农业股份有限公司</t>
    </r>
  </si>
  <si>
    <r>
      <rPr>
        <sz val="8"/>
        <color theme="1"/>
        <rFont val="宋体"/>
        <charset val="134"/>
      </rPr>
      <t>冲锋舟</t>
    </r>
    <r>
      <rPr>
        <sz val="8"/>
        <color theme="1"/>
        <rFont val="Arial Narrow"/>
        <charset val="134"/>
      </rPr>
      <t xml:space="preserve">2
</t>
    </r>
    <r>
      <rPr>
        <sz val="8"/>
        <color theme="1"/>
        <rFont val="宋体"/>
        <charset val="134"/>
      </rPr>
      <t>救生衣</t>
    </r>
    <r>
      <rPr>
        <sz val="8"/>
        <color theme="1"/>
        <rFont val="Arial Narrow"/>
        <charset val="134"/>
      </rPr>
      <t xml:space="preserve">8
</t>
    </r>
    <r>
      <rPr>
        <sz val="8"/>
        <color theme="1"/>
        <rFont val="宋体"/>
        <charset val="134"/>
      </rPr>
      <t>水带</t>
    </r>
    <r>
      <rPr>
        <sz val="8"/>
        <color theme="1"/>
        <rFont val="Arial Narrow"/>
        <charset val="134"/>
      </rPr>
      <t xml:space="preserve">200
</t>
    </r>
    <r>
      <rPr>
        <sz val="8"/>
        <color theme="1"/>
        <rFont val="宋体"/>
        <charset val="134"/>
      </rPr>
      <t>污水泵</t>
    </r>
    <r>
      <rPr>
        <sz val="8"/>
        <color theme="1"/>
        <rFont val="Arial Narrow"/>
        <charset val="134"/>
      </rPr>
      <t xml:space="preserve">10
</t>
    </r>
    <r>
      <rPr>
        <sz val="8"/>
        <color theme="1"/>
        <rFont val="宋体"/>
        <charset val="134"/>
      </rPr>
      <t>消毒液</t>
    </r>
    <r>
      <rPr>
        <sz val="8"/>
        <color theme="1"/>
        <rFont val="Arial Narrow"/>
        <charset val="134"/>
      </rPr>
      <t>2</t>
    </r>
  </si>
  <si>
    <r>
      <rPr>
        <sz val="8"/>
        <color theme="1"/>
        <rFont val="宋体"/>
        <charset val="134"/>
      </rPr>
      <t>被子</t>
    </r>
    <r>
      <rPr>
        <sz val="8"/>
        <color theme="1"/>
        <rFont val="Arial Narrow"/>
        <charset val="134"/>
      </rPr>
      <t>2600</t>
    </r>
    <r>
      <rPr>
        <sz val="8"/>
        <color theme="1"/>
        <rFont val="宋体"/>
        <charset val="134"/>
      </rPr>
      <t>条、大衣</t>
    </r>
    <r>
      <rPr>
        <sz val="8"/>
        <color theme="1"/>
        <rFont val="Arial Narrow"/>
        <charset val="134"/>
      </rPr>
      <t>20</t>
    </r>
    <r>
      <rPr>
        <sz val="8"/>
        <color theme="1"/>
        <rFont val="宋体"/>
        <charset val="134"/>
      </rPr>
      <t>件蛋</t>
    </r>
    <r>
      <rPr>
        <sz val="8"/>
        <color theme="1"/>
        <rFont val="Arial Narrow"/>
        <charset val="134"/>
      </rPr>
      <t>2</t>
    </r>
    <r>
      <rPr>
        <sz val="8"/>
        <color theme="1"/>
        <rFont val="宋体"/>
        <charset val="134"/>
      </rPr>
      <t>箱、方便面</t>
    </r>
    <r>
      <rPr>
        <sz val="8"/>
        <color theme="1"/>
        <rFont val="Arial Narrow"/>
        <charset val="134"/>
      </rPr>
      <t>445</t>
    </r>
    <r>
      <rPr>
        <sz val="8"/>
        <color theme="1"/>
        <rFont val="宋体"/>
        <charset val="134"/>
      </rPr>
      <t>箱糕点</t>
    </r>
    <r>
      <rPr>
        <sz val="8"/>
        <color theme="1"/>
        <rFont val="Arial Narrow"/>
        <charset val="134"/>
      </rPr>
      <t>10</t>
    </r>
    <r>
      <rPr>
        <sz val="8"/>
        <color theme="1"/>
        <rFont val="宋体"/>
        <charset val="134"/>
      </rPr>
      <t>箱、海带丝</t>
    </r>
    <r>
      <rPr>
        <sz val="8"/>
        <color theme="1"/>
        <rFont val="Arial Narrow"/>
        <charset val="134"/>
      </rPr>
      <t>1</t>
    </r>
    <r>
      <rPr>
        <sz val="8"/>
        <color theme="1"/>
        <rFont val="宋体"/>
        <charset val="134"/>
      </rPr>
      <t>袋、筷子</t>
    </r>
    <r>
      <rPr>
        <sz val="8"/>
        <color theme="1"/>
        <rFont val="Arial Narrow"/>
        <charset val="134"/>
      </rPr>
      <t>1</t>
    </r>
    <r>
      <rPr>
        <sz val="8"/>
        <color theme="1"/>
        <rFont val="宋体"/>
        <charset val="134"/>
      </rPr>
      <t>箱矿泉水</t>
    </r>
    <r>
      <rPr>
        <sz val="8"/>
        <color theme="1"/>
        <rFont val="Arial Narrow"/>
        <charset val="134"/>
      </rPr>
      <t>1860</t>
    </r>
    <r>
      <rPr>
        <sz val="8"/>
        <color theme="1"/>
        <rFont val="宋体"/>
        <charset val="134"/>
      </rPr>
      <t>箱、棉被</t>
    </r>
    <r>
      <rPr>
        <sz val="8"/>
        <color theme="1"/>
        <rFont val="Arial Narrow"/>
        <charset val="134"/>
      </rPr>
      <t>20</t>
    </r>
    <r>
      <rPr>
        <sz val="8"/>
        <color theme="1"/>
        <rFont val="宋体"/>
        <charset val="134"/>
      </rPr>
      <t>套、棉被</t>
    </r>
    <r>
      <rPr>
        <sz val="8"/>
        <color theme="1"/>
        <rFont val="Arial Narrow"/>
        <charset val="134"/>
      </rPr>
      <t>120</t>
    </r>
    <r>
      <rPr>
        <sz val="8"/>
        <color theme="1"/>
        <rFont val="宋体"/>
        <charset val="134"/>
      </rPr>
      <t>条棉大衣</t>
    </r>
    <r>
      <rPr>
        <sz val="8"/>
        <color theme="1"/>
        <rFont val="Arial Narrow"/>
        <charset val="134"/>
      </rPr>
      <t>100</t>
    </r>
    <r>
      <rPr>
        <sz val="8"/>
        <color theme="1"/>
        <rFont val="宋体"/>
        <charset val="134"/>
      </rPr>
      <t>件、奶</t>
    </r>
    <r>
      <rPr>
        <sz val="8"/>
        <color theme="1"/>
        <rFont val="Arial Narrow"/>
        <charset val="134"/>
      </rPr>
      <t>27</t>
    </r>
    <r>
      <rPr>
        <sz val="8"/>
        <color theme="1"/>
        <rFont val="宋体"/>
        <charset val="134"/>
      </rPr>
      <t>箱手套</t>
    </r>
    <r>
      <rPr>
        <sz val="8"/>
        <color theme="1"/>
        <rFont val="Arial Narrow"/>
        <charset val="134"/>
      </rPr>
      <t>960</t>
    </r>
    <r>
      <rPr>
        <sz val="8"/>
        <color theme="1"/>
        <rFont val="宋体"/>
        <charset val="134"/>
      </rPr>
      <t>双、蔬菜</t>
    </r>
    <r>
      <rPr>
        <sz val="8"/>
        <color theme="1"/>
        <rFont val="Arial Narrow"/>
        <charset val="134"/>
      </rPr>
      <t>5</t>
    </r>
    <r>
      <rPr>
        <sz val="8"/>
        <color theme="1"/>
        <rFont val="宋体"/>
        <charset val="134"/>
      </rPr>
      <t>箱、水</t>
    </r>
    <r>
      <rPr>
        <sz val="8"/>
        <color theme="1"/>
        <rFont val="Arial Narrow"/>
        <charset val="134"/>
      </rPr>
      <t>205</t>
    </r>
    <r>
      <rPr>
        <sz val="8"/>
        <color theme="1"/>
        <rFont val="宋体"/>
        <charset val="134"/>
      </rPr>
      <t>箱水果</t>
    </r>
    <r>
      <rPr>
        <sz val="8"/>
        <color theme="1"/>
        <rFont val="Arial Narrow"/>
        <charset val="134"/>
      </rPr>
      <t>10</t>
    </r>
    <r>
      <rPr>
        <sz val="8"/>
        <color theme="1"/>
        <rFont val="宋体"/>
        <charset val="134"/>
      </rPr>
      <t>箱、香肠</t>
    </r>
    <r>
      <rPr>
        <sz val="8"/>
        <color theme="1"/>
        <rFont val="Arial Narrow"/>
        <charset val="134"/>
      </rPr>
      <t>30</t>
    </r>
    <r>
      <rPr>
        <sz val="8"/>
        <color theme="1"/>
        <rFont val="宋体"/>
        <charset val="134"/>
      </rPr>
      <t>箱、</t>
    </r>
    <r>
      <rPr>
        <sz val="8"/>
        <color theme="1"/>
        <rFont val="Arial Narrow"/>
        <charset val="134"/>
      </rPr>
      <t xml:space="preserve">
</t>
    </r>
    <r>
      <rPr>
        <sz val="8"/>
        <color theme="1"/>
        <rFont val="宋体"/>
        <charset val="134"/>
      </rPr>
      <t>雨鞋</t>
    </r>
    <r>
      <rPr>
        <sz val="8"/>
        <color theme="1"/>
        <rFont val="Arial Narrow"/>
        <charset val="134"/>
      </rPr>
      <t>40</t>
    </r>
    <r>
      <rPr>
        <sz val="8"/>
        <color theme="1"/>
        <rFont val="宋体"/>
        <charset val="134"/>
      </rPr>
      <t>双帐篷</t>
    </r>
    <r>
      <rPr>
        <sz val="8"/>
        <color theme="1"/>
        <rFont val="Arial Narrow"/>
        <charset val="134"/>
      </rPr>
      <t>1</t>
    </r>
    <r>
      <rPr>
        <sz val="8"/>
        <color theme="1"/>
        <rFont val="宋体"/>
        <charset val="134"/>
      </rPr>
      <t>顶</t>
    </r>
  </si>
  <si>
    <r>
      <rPr>
        <sz val="8"/>
        <color theme="1"/>
        <rFont val="宋体"/>
        <charset val="134"/>
      </rPr>
      <t>新绛市场监管局</t>
    </r>
  </si>
  <si>
    <r>
      <rPr>
        <sz val="8"/>
        <color theme="1"/>
        <rFont val="宋体"/>
        <charset val="134"/>
      </rPr>
      <t>方便面</t>
    </r>
    <r>
      <rPr>
        <sz val="8"/>
        <color theme="1"/>
        <rFont val="Arial Narrow"/>
        <charset val="134"/>
      </rPr>
      <t>20</t>
    </r>
    <r>
      <rPr>
        <sz val="8"/>
        <color theme="1"/>
        <rFont val="宋体"/>
        <charset val="134"/>
      </rPr>
      <t>箱、糕点</t>
    </r>
    <r>
      <rPr>
        <sz val="8"/>
        <color theme="1"/>
        <rFont val="Arial Narrow"/>
        <charset val="134"/>
      </rPr>
      <t>5</t>
    </r>
    <r>
      <rPr>
        <sz val="8"/>
        <color theme="1"/>
        <rFont val="宋体"/>
        <charset val="134"/>
      </rPr>
      <t>箱、口罩</t>
    </r>
    <r>
      <rPr>
        <sz val="8"/>
        <color theme="1"/>
        <rFont val="Arial Narrow"/>
        <charset val="134"/>
      </rPr>
      <t>2000</t>
    </r>
    <r>
      <rPr>
        <sz val="8"/>
        <color theme="1"/>
        <rFont val="宋体"/>
        <charset val="134"/>
      </rPr>
      <t>只、手套</t>
    </r>
    <r>
      <rPr>
        <sz val="8"/>
        <color theme="1"/>
        <rFont val="Arial Narrow"/>
        <charset val="134"/>
      </rPr>
      <t>432</t>
    </r>
    <r>
      <rPr>
        <sz val="8"/>
        <color theme="1"/>
        <rFont val="宋体"/>
        <charset val="134"/>
      </rPr>
      <t>双、香肠</t>
    </r>
    <r>
      <rPr>
        <sz val="8"/>
        <color theme="1"/>
        <rFont val="Arial Narrow"/>
        <charset val="134"/>
      </rPr>
      <t>5</t>
    </r>
    <r>
      <rPr>
        <sz val="8"/>
        <color theme="1"/>
        <rFont val="宋体"/>
        <charset val="134"/>
      </rPr>
      <t>箱、消毒液</t>
    </r>
    <r>
      <rPr>
        <sz val="8"/>
        <color theme="1"/>
        <rFont val="Arial Narrow"/>
        <charset val="134"/>
      </rPr>
      <t>20</t>
    </r>
    <r>
      <rPr>
        <sz val="8"/>
        <color theme="1"/>
        <rFont val="宋体"/>
        <charset val="134"/>
      </rPr>
      <t>箱、雨鞋</t>
    </r>
    <r>
      <rPr>
        <sz val="8"/>
        <color theme="1"/>
        <rFont val="Arial Narrow"/>
        <charset val="134"/>
      </rPr>
      <t>50</t>
    </r>
    <r>
      <rPr>
        <sz val="8"/>
        <color theme="1"/>
        <rFont val="宋体"/>
        <charset val="134"/>
      </rPr>
      <t>双、雨衣</t>
    </r>
    <r>
      <rPr>
        <sz val="8"/>
        <color theme="1"/>
        <rFont val="Arial Narrow"/>
        <charset val="134"/>
      </rPr>
      <t>16</t>
    </r>
    <r>
      <rPr>
        <sz val="8"/>
        <color theme="1"/>
        <rFont val="宋体"/>
        <charset val="134"/>
      </rPr>
      <t>件</t>
    </r>
  </si>
  <si>
    <r>
      <rPr>
        <sz val="8"/>
        <color theme="1"/>
        <rFont val="Arial Narrow"/>
        <charset val="134"/>
      </rPr>
      <t>84</t>
    </r>
    <r>
      <rPr>
        <sz val="8"/>
        <color theme="1"/>
        <rFont val="宋体"/>
        <charset val="134"/>
      </rPr>
      <t>消毒液</t>
    </r>
    <r>
      <rPr>
        <sz val="8"/>
        <color theme="1"/>
        <rFont val="Arial Narrow"/>
        <charset val="134"/>
      </rPr>
      <t>18</t>
    </r>
    <r>
      <rPr>
        <sz val="8"/>
        <color theme="1"/>
        <rFont val="宋体"/>
        <charset val="134"/>
      </rPr>
      <t>箱</t>
    </r>
    <r>
      <rPr>
        <sz val="8"/>
        <color theme="1"/>
        <rFont val="Arial Narrow"/>
        <charset val="134"/>
      </rPr>
      <t>84</t>
    </r>
    <r>
      <rPr>
        <sz val="8"/>
        <color theme="1"/>
        <rFont val="宋体"/>
        <charset val="134"/>
      </rPr>
      <t>消毒液</t>
    </r>
    <r>
      <rPr>
        <sz val="8"/>
        <color theme="1"/>
        <rFont val="Arial Narrow"/>
        <charset val="134"/>
      </rPr>
      <t>58</t>
    </r>
    <r>
      <rPr>
        <sz val="8"/>
        <color theme="1"/>
        <rFont val="宋体"/>
        <charset val="134"/>
      </rPr>
      <t>、</t>
    </r>
    <r>
      <rPr>
        <sz val="8"/>
        <color theme="1"/>
        <rFont val="Arial Narrow"/>
        <charset val="134"/>
      </rPr>
      <t>AD</t>
    </r>
    <r>
      <rPr>
        <sz val="8"/>
        <color theme="1"/>
        <rFont val="宋体"/>
        <charset val="134"/>
      </rPr>
      <t>钙奶（酸奶）</t>
    </r>
    <r>
      <rPr>
        <sz val="8"/>
        <color theme="1"/>
        <rFont val="Arial Narrow"/>
        <charset val="134"/>
      </rPr>
      <t>6</t>
    </r>
    <r>
      <rPr>
        <sz val="8"/>
        <color theme="1"/>
        <rFont val="宋体"/>
        <charset val="134"/>
      </rPr>
      <t>箱八宝粥</t>
    </r>
    <r>
      <rPr>
        <sz val="8"/>
        <color theme="1"/>
        <rFont val="Arial Narrow"/>
        <charset val="134"/>
      </rPr>
      <t>20</t>
    </r>
    <r>
      <rPr>
        <sz val="8"/>
        <color theme="1"/>
        <rFont val="宋体"/>
        <charset val="134"/>
      </rPr>
      <t>箱、包装面</t>
    </r>
    <r>
      <rPr>
        <sz val="8"/>
        <color theme="1"/>
        <rFont val="Arial Narrow"/>
        <charset val="134"/>
      </rPr>
      <t>19</t>
    </r>
    <r>
      <rPr>
        <sz val="8"/>
        <color theme="1"/>
        <rFont val="宋体"/>
        <charset val="134"/>
      </rPr>
      <t>箱床单</t>
    </r>
    <r>
      <rPr>
        <sz val="8"/>
        <color theme="1"/>
        <rFont val="Arial Narrow"/>
        <charset val="134"/>
      </rPr>
      <t>10</t>
    </r>
    <r>
      <rPr>
        <sz val="8"/>
        <color theme="1"/>
        <rFont val="宋体"/>
        <charset val="134"/>
      </rPr>
      <t>个、纯净水</t>
    </r>
    <r>
      <rPr>
        <sz val="8"/>
        <color theme="1"/>
        <rFont val="Arial Narrow"/>
        <charset val="134"/>
      </rPr>
      <t>2</t>
    </r>
    <r>
      <rPr>
        <sz val="8"/>
        <color theme="1"/>
        <rFont val="宋体"/>
        <charset val="134"/>
      </rPr>
      <t>箱电热毯</t>
    </r>
    <r>
      <rPr>
        <sz val="8"/>
        <color theme="1"/>
        <rFont val="Arial Narrow"/>
        <charset val="134"/>
      </rPr>
      <t>1</t>
    </r>
    <r>
      <rPr>
        <sz val="8"/>
        <color theme="1"/>
        <rFont val="宋体"/>
        <charset val="134"/>
      </rPr>
      <t>条、方便面</t>
    </r>
    <r>
      <rPr>
        <sz val="8"/>
        <color theme="1"/>
        <rFont val="Arial Narrow"/>
        <charset val="134"/>
      </rPr>
      <t>368</t>
    </r>
    <r>
      <rPr>
        <sz val="8"/>
        <color theme="1"/>
        <rFont val="宋体"/>
        <charset val="134"/>
      </rPr>
      <t>箱糕点</t>
    </r>
    <r>
      <rPr>
        <sz val="8"/>
        <color theme="1"/>
        <rFont val="Arial Narrow"/>
        <charset val="134"/>
      </rPr>
      <t>40</t>
    </r>
    <r>
      <rPr>
        <sz val="8"/>
        <color theme="1"/>
        <rFont val="宋体"/>
        <charset val="134"/>
      </rPr>
      <t>箱、健力宝</t>
    </r>
    <r>
      <rPr>
        <sz val="8"/>
        <color theme="1"/>
        <rFont val="Arial Narrow"/>
        <charset val="134"/>
      </rPr>
      <t>5</t>
    </r>
    <r>
      <rPr>
        <sz val="8"/>
        <color theme="1"/>
        <rFont val="宋体"/>
        <charset val="134"/>
      </rPr>
      <t>箱口罩</t>
    </r>
    <r>
      <rPr>
        <sz val="8"/>
        <color theme="1"/>
        <rFont val="Arial Narrow"/>
        <charset val="134"/>
      </rPr>
      <t>50</t>
    </r>
    <r>
      <rPr>
        <sz val="8"/>
        <color theme="1"/>
        <rFont val="宋体"/>
        <charset val="134"/>
      </rPr>
      <t>、矿泉水</t>
    </r>
    <r>
      <rPr>
        <sz val="8"/>
        <color theme="1"/>
        <rFont val="Arial Narrow"/>
        <charset val="134"/>
      </rPr>
      <t>124</t>
    </r>
    <r>
      <rPr>
        <sz val="8"/>
        <color theme="1"/>
        <rFont val="宋体"/>
        <charset val="134"/>
      </rPr>
      <t>箱脸盘</t>
    </r>
    <r>
      <rPr>
        <sz val="8"/>
        <color theme="1"/>
        <rFont val="Arial Narrow"/>
        <charset val="134"/>
      </rPr>
      <t>36</t>
    </r>
    <r>
      <rPr>
        <sz val="8"/>
        <color theme="1"/>
        <rFont val="宋体"/>
        <charset val="134"/>
      </rPr>
      <t>个、毛巾</t>
    </r>
    <r>
      <rPr>
        <sz val="8"/>
        <color theme="1"/>
        <rFont val="Arial Narrow"/>
        <charset val="134"/>
      </rPr>
      <t>400</t>
    </r>
    <r>
      <rPr>
        <sz val="8"/>
        <color theme="1"/>
        <rFont val="宋体"/>
        <charset val="134"/>
      </rPr>
      <t>条棉被</t>
    </r>
    <r>
      <rPr>
        <sz val="8"/>
        <color theme="1"/>
        <rFont val="Arial Narrow"/>
        <charset val="134"/>
      </rPr>
      <t>169</t>
    </r>
    <r>
      <rPr>
        <sz val="8"/>
        <color theme="1"/>
        <rFont val="宋体"/>
        <charset val="134"/>
      </rPr>
      <t>条、棉大衣</t>
    </r>
    <r>
      <rPr>
        <sz val="8"/>
        <color theme="1"/>
        <rFont val="Arial Narrow"/>
        <charset val="134"/>
      </rPr>
      <t>200</t>
    </r>
    <r>
      <rPr>
        <sz val="8"/>
        <color theme="1"/>
        <rFont val="宋体"/>
        <charset val="134"/>
      </rPr>
      <t>件面粉</t>
    </r>
    <r>
      <rPr>
        <sz val="8"/>
        <color theme="1"/>
        <rFont val="Arial Narrow"/>
        <charset val="134"/>
      </rPr>
      <t>8</t>
    </r>
    <r>
      <rPr>
        <sz val="8"/>
        <color theme="1"/>
        <rFont val="宋体"/>
        <charset val="134"/>
      </rPr>
      <t>袋、奶</t>
    </r>
    <r>
      <rPr>
        <sz val="8"/>
        <color theme="1"/>
        <rFont val="Arial Narrow"/>
        <charset val="134"/>
      </rPr>
      <t>37</t>
    </r>
    <r>
      <rPr>
        <sz val="8"/>
        <color theme="1"/>
        <rFont val="宋体"/>
        <charset val="134"/>
      </rPr>
      <t>箱湿巾</t>
    </r>
    <r>
      <rPr>
        <sz val="8"/>
        <color theme="1"/>
        <rFont val="Arial Narrow"/>
        <charset val="134"/>
      </rPr>
      <t>5</t>
    </r>
    <r>
      <rPr>
        <sz val="8"/>
        <color theme="1"/>
        <rFont val="宋体"/>
        <charset val="134"/>
      </rPr>
      <t>包、手套</t>
    </r>
    <r>
      <rPr>
        <sz val="8"/>
        <color theme="1"/>
        <rFont val="Arial Narrow"/>
        <charset val="134"/>
      </rPr>
      <t>240</t>
    </r>
    <r>
      <rPr>
        <sz val="8"/>
        <color theme="1"/>
        <rFont val="宋体"/>
        <charset val="134"/>
      </rPr>
      <t>双酸奶</t>
    </r>
    <r>
      <rPr>
        <sz val="8"/>
        <color theme="1"/>
        <rFont val="Arial Narrow"/>
        <charset val="134"/>
      </rPr>
      <t>4</t>
    </r>
    <r>
      <rPr>
        <sz val="8"/>
        <color theme="1"/>
        <rFont val="宋体"/>
        <charset val="134"/>
      </rPr>
      <t>箱、头灯</t>
    </r>
    <r>
      <rPr>
        <sz val="8"/>
        <color theme="1"/>
        <rFont val="Arial Narrow"/>
        <charset val="134"/>
      </rPr>
      <t>14</t>
    </r>
    <r>
      <rPr>
        <sz val="8"/>
        <color theme="1"/>
        <rFont val="宋体"/>
        <charset val="134"/>
      </rPr>
      <t>个拖鞋</t>
    </r>
    <r>
      <rPr>
        <sz val="8"/>
        <color theme="1"/>
        <rFont val="Arial Narrow"/>
        <charset val="134"/>
      </rPr>
      <t>120</t>
    </r>
    <r>
      <rPr>
        <sz val="8"/>
        <color theme="1"/>
        <rFont val="宋体"/>
        <charset val="134"/>
      </rPr>
      <t>双、洗洁净</t>
    </r>
    <r>
      <rPr>
        <sz val="8"/>
        <color theme="1"/>
        <rFont val="Arial Narrow"/>
        <charset val="134"/>
      </rPr>
      <t>6</t>
    </r>
    <r>
      <rPr>
        <sz val="8"/>
        <color theme="1"/>
        <rFont val="宋体"/>
        <charset val="134"/>
      </rPr>
      <t>箱洗衣液</t>
    </r>
    <r>
      <rPr>
        <sz val="8"/>
        <color theme="1"/>
        <rFont val="Arial Narrow"/>
        <charset val="134"/>
      </rPr>
      <t>5</t>
    </r>
    <r>
      <rPr>
        <sz val="8"/>
        <color theme="1"/>
        <rFont val="宋体"/>
        <charset val="134"/>
      </rPr>
      <t>箱、消毒湿巾</t>
    </r>
    <r>
      <rPr>
        <sz val="8"/>
        <color theme="1"/>
        <rFont val="Arial Narrow"/>
        <charset val="134"/>
      </rPr>
      <t>1</t>
    </r>
    <r>
      <rPr>
        <sz val="8"/>
        <color theme="1"/>
        <rFont val="宋体"/>
        <charset val="134"/>
      </rPr>
      <t>牙膏</t>
    </r>
    <r>
      <rPr>
        <sz val="8"/>
        <color theme="1"/>
        <rFont val="Arial Narrow"/>
        <charset val="134"/>
      </rPr>
      <t>72</t>
    </r>
    <r>
      <rPr>
        <sz val="8"/>
        <color theme="1"/>
        <rFont val="宋体"/>
        <charset val="134"/>
      </rPr>
      <t>个、羊肉泡方便面</t>
    </r>
    <r>
      <rPr>
        <sz val="8"/>
        <color theme="1"/>
        <rFont val="Arial Narrow"/>
        <charset val="134"/>
      </rPr>
      <t>2</t>
    </r>
    <r>
      <rPr>
        <sz val="8"/>
        <color theme="1"/>
        <rFont val="宋体"/>
        <charset val="134"/>
      </rPr>
      <t>箱、药筒</t>
    </r>
    <r>
      <rPr>
        <sz val="8"/>
        <color theme="1"/>
        <rFont val="Arial Narrow"/>
        <charset val="134"/>
      </rPr>
      <t>8</t>
    </r>
    <r>
      <rPr>
        <sz val="8"/>
        <color theme="1"/>
        <rFont val="宋体"/>
        <charset val="134"/>
      </rPr>
      <t>雨鞋</t>
    </r>
    <r>
      <rPr>
        <sz val="8"/>
        <color theme="1"/>
        <rFont val="Arial Narrow"/>
        <charset val="134"/>
      </rPr>
      <t>119</t>
    </r>
    <r>
      <rPr>
        <sz val="8"/>
        <color theme="1"/>
        <rFont val="宋体"/>
        <charset val="134"/>
      </rPr>
      <t>双雨鞋</t>
    </r>
    <r>
      <rPr>
        <sz val="8"/>
        <color theme="1"/>
        <rFont val="Arial Narrow"/>
        <charset val="134"/>
      </rPr>
      <t>4</t>
    </r>
    <r>
      <rPr>
        <sz val="8"/>
        <color theme="1"/>
        <rFont val="宋体"/>
        <charset val="134"/>
      </rPr>
      <t>箱雨衣</t>
    </r>
    <r>
      <rPr>
        <sz val="8"/>
        <color theme="1"/>
        <rFont val="Arial Narrow"/>
        <charset val="134"/>
      </rPr>
      <t>225</t>
    </r>
    <r>
      <rPr>
        <sz val="8"/>
        <color theme="1"/>
        <rFont val="宋体"/>
        <charset val="134"/>
      </rPr>
      <t>件、</t>
    </r>
    <r>
      <rPr>
        <sz val="8"/>
        <color theme="1"/>
        <rFont val="Arial Narrow"/>
        <charset val="134"/>
      </rPr>
      <t xml:space="preserve">
</t>
    </r>
    <r>
      <rPr>
        <sz val="8"/>
        <color theme="1"/>
        <rFont val="宋体"/>
        <charset val="134"/>
      </rPr>
      <t>竹折叠床</t>
    </r>
    <r>
      <rPr>
        <sz val="8"/>
        <color theme="1"/>
        <rFont val="Arial Narrow"/>
        <charset val="134"/>
      </rPr>
      <t>20</t>
    </r>
    <r>
      <rPr>
        <sz val="8"/>
        <color theme="1"/>
        <rFont val="宋体"/>
        <charset val="134"/>
      </rPr>
      <t>张</t>
    </r>
  </si>
  <si>
    <r>
      <rPr>
        <sz val="8"/>
        <color theme="1"/>
        <rFont val="宋体"/>
        <charset val="134"/>
      </rPr>
      <t>新绛市容环卫中心</t>
    </r>
  </si>
  <si>
    <r>
      <rPr>
        <sz val="8"/>
        <color theme="1"/>
        <rFont val="宋体"/>
        <charset val="134"/>
      </rPr>
      <t>棉衣</t>
    </r>
    <r>
      <rPr>
        <sz val="8"/>
        <color theme="1"/>
        <rFont val="Arial Narrow"/>
        <charset val="134"/>
      </rPr>
      <t xml:space="preserve">50
</t>
    </r>
    <r>
      <rPr>
        <sz val="8"/>
        <color theme="1"/>
        <rFont val="宋体"/>
        <charset val="134"/>
      </rPr>
      <t>厦工牌铲车</t>
    </r>
    <r>
      <rPr>
        <sz val="8"/>
        <color theme="1"/>
        <rFont val="Arial Narrow"/>
        <charset val="134"/>
      </rPr>
      <t xml:space="preserve">1
</t>
    </r>
    <r>
      <rPr>
        <sz val="8"/>
        <color theme="1"/>
        <rFont val="宋体"/>
        <charset val="134"/>
      </rPr>
      <t>移动公厕</t>
    </r>
    <r>
      <rPr>
        <sz val="8"/>
        <color theme="1"/>
        <rFont val="Arial Narrow"/>
        <charset val="134"/>
      </rPr>
      <t>1</t>
    </r>
  </si>
  <si>
    <r>
      <rPr>
        <sz val="8"/>
        <color theme="1"/>
        <rFont val="宋体"/>
        <charset val="134"/>
      </rPr>
      <t>泵</t>
    </r>
    <r>
      <rPr>
        <sz val="8"/>
        <color theme="1"/>
        <rFont val="Arial Narrow"/>
        <charset val="134"/>
      </rPr>
      <t>7</t>
    </r>
    <r>
      <rPr>
        <sz val="8"/>
        <color theme="1"/>
        <rFont val="宋体"/>
        <charset val="134"/>
      </rPr>
      <t>台编织袋</t>
    </r>
    <r>
      <rPr>
        <sz val="8"/>
        <color theme="1"/>
        <rFont val="Arial Narrow"/>
        <charset val="134"/>
      </rPr>
      <t>50000</t>
    </r>
    <r>
      <rPr>
        <sz val="8"/>
        <color theme="1"/>
        <rFont val="宋体"/>
        <charset val="134"/>
      </rPr>
      <t>个、饼干</t>
    </r>
    <r>
      <rPr>
        <sz val="8"/>
        <color theme="1"/>
        <rFont val="Arial Narrow"/>
        <charset val="134"/>
      </rPr>
      <t>3</t>
    </r>
    <r>
      <rPr>
        <sz val="8"/>
        <color theme="1"/>
        <rFont val="宋体"/>
        <charset val="134"/>
      </rPr>
      <t>箱茶叶</t>
    </r>
    <r>
      <rPr>
        <sz val="8"/>
        <color theme="1"/>
        <rFont val="Arial Narrow"/>
        <charset val="134"/>
      </rPr>
      <t>3</t>
    </r>
    <r>
      <rPr>
        <sz val="8"/>
        <color theme="1"/>
        <rFont val="宋体"/>
        <charset val="134"/>
      </rPr>
      <t>箱、冲锋衣</t>
    </r>
    <r>
      <rPr>
        <sz val="8"/>
        <color theme="1"/>
        <rFont val="Arial Narrow"/>
        <charset val="134"/>
      </rPr>
      <t>240</t>
    </r>
    <r>
      <rPr>
        <sz val="8"/>
        <color theme="1"/>
        <rFont val="宋体"/>
        <charset val="134"/>
      </rPr>
      <t>件床</t>
    </r>
    <r>
      <rPr>
        <sz val="8"/>
        <color theme="1"/>
        <rFont val="Arial Narrow"/>
        <charset val="134"/>
      </rPr>
      <t>2</t>
    </r>
    <r>
      <rPr>
        <sz val="8"/>
        <color theme="1"/>
        <rFont val="宋体"/>
        <charset val="134"/>
      </rPr>
      <t>张、大米</t>
    </r>
    <r>
      <rPr>
        <sz val="8"/>
        <color theme="1"/>
        <rFont val="Arial Narrow"/>
        <charset val="134"/>
      </rPr>
      <t>1</t>
    </r>
    <r>
      <rPr>
        <sz val="8"/>
        <color theme="1"/>
        <rFont val="宋体"/>
        <charset val="134"/>
      </rPr>
      <t>袋蛋卷</t>
    </r>
    <r>
      <rPr>
        <sz val="8"/>
        <color theme="1"/>
        <rFont val="Arial Narrow"/>
        <charset val="134"/>
      </rPr>
      <t>2</t>
    </r>
    <r>
      <rPr>
        <sz val="8"/>
        <color theme="1"/>
        <rFont val="宋体"/>
        <charset val="134"/>
      </rPr>
      <t>箱、方便面</t>
    </r>
    <r>
      <rPr>
        <sz val="8"/>
        <color theme="1"/>
        <rFont val="Arial Narrow"/>
        <charset val="134"/>
      </rPr>
      <t>190</t>
    </r>
    <r>
      <rPr>
        <sz val="8"/>
        <color theme="1"/>
        <rFont val="宋体"/>
        <charset val="134"/>
      </rPr>
      <t>箱粉条</t>
    </r>
    <r>
      <rPr>
        <sz val="8"/>
        <color theme="1"/>
        <rFont val="Arial Narrow"/>
        <charset val="134"/>
      </rPr>
      <t>4</t>
    </r>
    <r>
      <rPr>
        <sz val="8"/>
        <color theme="1"/>
        <rFont val="宋体"/>
        <charset val="134"/>
      </rPr>
      <t>箱、糕点</t>
    </r>
    <r>
      <rPr>
        <sz val="8"/>
        <color theme="1"/>
        <rFont val="Arial Narrow"/>
        <charset val="134"/>
      </rPr>
      <t>103</t>
    </r>
    <r>
      <rPr>
        <sz val="8"/>
        <color theme="1"/>
        <rFont val="宋体"/>
        <charset val="134"/>
      </rPr>
      <t>箱鸡蛋</t>
    </r>
    <r>
      <rPr>
        <sz val="8"/>
        <color theme="1"/>
        <rFont val="Arial Narrow"/>
        <charset val="134"/>
      </rPr>
      <t>11</t>
    </r>
    <r>
      <rPr>
        <sz val="8"/>
        <color theme="1"/>
        <rFont val="宋体"/>
        <charset val="134"/>
      </rPr>
      <t>箱、</t>
    </r>
    <r>
      <rPr>
        <sz val="8"/>
        <color theme="1"/>
        <rFont val="Arial Narrow"/>
        <charset val="134"/>
      </rPr>
      <t xml:space="preserve">
</t>
    </r>
    <r>
      <rPr>
        <sz val="8"/>
        <color theme="1"/>
        <rFont val="宋体"/>
        <charset val="134"/>
      </rPr>
      <t>家庭包</t>
    </r>
    <r>
      <rPr>
        <sz val="8"/>
        <color theme="1"/>
        <rFont val="Arial Narrow"/>
        <charset val="134"/>
      </rPr>
      <t>1</t>
    </r>
    <r>
      <rPr>
        <sz val="8"/>
        <color theme="1"/>
        <rFont val="宋体"/>
        <charset val="134"/>
      </rPr>
      <t>箱警戒带</t>
    </r>
    <r>
      <rPr>
        <sz val="8"/>
        <color theme="1"/>
        <rFont val="Arial Narrow"/>
        <charset val="134"/>
      </rPr>
      <t>10</t>
    </r>
    <r>
      <rPr>
        <sz val="8"/>
        <color theme="1"/>
        <rFont val="宋体"/>
        <charset val="134"/>
      </rPr>
      <t>盒、救生衣</t>
    </r>
    <r>
      <rPr>
        <sz val="8"/>
        <color theme="1"/>
        <rFont val="Arial Narrow"/>
        <charset val="134"/>
      </rPr>
      <t>182</t>
    </r>
    <r>
      <rPr>
        <sz val="8"/>
        <color theme="1"/>
        <rFont val="宋体"/>
        <charset val="134"/>
      </rPr>
      <t>件军大衣</t>
    </r>
    <r>
      <rPr>
        <sz val="8"/>
        <color theme="1"/>
        <rFont val="Arial Narrow"/>
        <charset val="134"/>
      </rPr>
      <t>120</t>
    </r>
    <r>
      <rPr>
        <sz val="8"/>
        <color theme="1"/>
        <rFont val="宋体"/>
        <charset val="134"/>
      </rPr>
      <t>件、口罩</t>
    </r>
    <r>
      <rPr>
        <sz val="8"/>
        <color theme="1"/>
        <rFont val="Arial Narrow"/>
        <charset val="134"/>
      </rPr>
      <t>10000</t>
    </r>
    <r>
      <rPr>
        <sz val="8"/>
        <color theme="1"/>
        <rFont val="宋体"/>
        <charset val="134"/>
      </rPr>
      <t>只矿泉水</t>
    </r>
    <r>
      <rPr>
        <sz val="8"/>
        <color theme="1"/>
        <rFont val="Arial Narrow"/>
        <charset val="134"/>
      </rPr>
      <t>81</t>
    </r>
    <r>
      <rPr>
        <sz val="8"/>
        <color theme="1"/>
        <rFont val="宋体"/>
        <charset val="134"/>
      </rPr>
      <t>箱、垃圾桶</t>
    </r>
    <r>
      <rPr>
        <sz val="8"/>
        <color theme="1"/>
        <rFont val="Arial Narrow"/>
        <charset val="134"/>
      </rPr>
      <t>20</t>
    </r>
    <r>
      <rPr>
        <sz val="8"/>
        <color theme="1"/>
        <rFont val="宋体"/>
        <charset val="134"/>
      </rPr>
      <t>个麻花</t>
    </r>
    <r>
      <rPr>
        <sz val="8"/>
        <color theme="1"/>
        <rFont val="Arial Narrow"/>
        <charset val="134"/>
      </rPr>
      <t>10</t>
    </r>
    <r>
      <rPr>
        <sz val="8"/>
        <color theme="1"/>
        <rFont val="宋体"/>
        <charset val="134"/>
      </rPr>
      <t>箱、毛巾</t>
    </r>
    <r>
      <rPr>
        <sz val="8"/>
        <color theme="1"/>
        <rFont val="Arial Narrow"/>
        <charset val="134"/>
      </rPr>
      <t>160</t>
    </r>
    <r>
      <rPr>
        <sz val="8"/>
        <color theme="1"/>
        <rFont val="宋体"/>
        <charset val="134"/>
      </rPr>
      <t>条毛毯</t>
    </r>
    <r>
      <rPr>
        <sz val="8"/>
        <color theme="1"/>
        <rFont val="Arial Narrow"/>
        <charset val="134"/>
      </rPr>
      <t>3</t>
    </r>
    <r>
      <rPr>
        <sz val="8"/>
        <color theme="1"/>
        <rFont val="宋体"/>
        <charset val="134"/>
      </rPr>
      <t>条、棉被</t>
    </r>
    <r>
      <rPr>
        <sz val="8"/>
        <color theme="1"/>
        <rFont val="Arial Narrow"/>
        <charset val="134"/>
      </rPr>
      <t>60</t>
    </r>
    <r>
      <rPr>
        <sz val="8"/>
        <color theme="1"/>
        <rFont val="宋体"/>
        <charset val="134"/>
      </rPr>
      <t>套棉被</t>
    </r>
    <r>
      <rPr>
        <sz val="8"/>
        <color theme="1"/>
        <rFont val="Arial Narrow"/>
        <charset val="134"/>
      </rPr>
      <t>240</t>
    </r>
    <r>
      <rPr>
        <sz val="8"/>
        <color theme="1"/>
        <rFont val="宋体"/>
        <charset val="134"/>
      </rPr>
      <t>条棉衣</t>
    </r>
    <r>
      <rPr>
        <sz val="8"/>
        <color theme="1"/>
        <rFont val="Arial Narrow"/>
        <charset val="134"/>
      </rPr>
      <t>150</t>
    </r>
    <r>
      <rPr>
        <sz val="8"/>
        <color theme="1"/>
        <rFont val="宋体"/>
        <charset val="134"/>
      </rPr>
      <t>件、面</t>
    </r>
    <r>
      <rPr>
        <sz val="8"/>
        <color theme="1"/>
        <rFont val="Arial Narrow"/>
        <charset val="134"/>
      </rPr>
      <t>8</t>
    </r>
    <r>
      <rPr>
        <sz val="8"/>
        <color theme="1"/>
        <rFont val="宋体"/>
        <charset val="134"/>
      </rPr>
      <t>袋面包</t>
    </r>
    <r>
      <rPr>
        <sz val="8"/>
        <color theme="1"/>
        <rFont val="Arial Narrow"/>
        <charset val="134"/>
      </rPr>
      <t>10</t>
    </r>
    <r>
      <rPr>
        <sz val="8"/>
        <color theme="1"/>
        <rFont val="宋体"/>
        <charset val="134"/>
      </rPr>
      <t>箱馍</t>
    </r>
    <r>
      <rPr>
        <sz val="8"/>
        <color theme="1"/>
        <rFont val="Arial Narrow"/>
        <charset val="134"/>
      </rPr>
      <t>5</t>
    </r>
    <r>
      <rPr>
        <sz val="8"/>
        <color theme="1"/>
        <rFont val="宋体"/>
        <charset val="134"/>
      </rPr>
      <t>袋、奶</t>
    </r>
    <r>
      <rPr>
        <sz val="8"/>
        <color theme="1"/>
        <rFont val="Arial Narrow"/>
        <charset val="134"/>
      </rPr>
      <t>220</t>
    </r>
    <r>
      <rPr>
        <sz val="8"/>
        <color theme="1"/>
        <rFont val="宋体"/>
        <charset val="134"/>
      </rPr>
      <t>箱奶茶</t>
    </r>
    <r>
      <rPr>
        <sz val="8"/>
        <color theme="1"/>
        <rFont val="Arial Narrow"/>
        <charset val="134"/>
      </rPr>
      <t>8</t>
    </r>
    <r>
      <rPr>
        <sz val="8"/>
        <color theme="1"/>
        <rFont val="宋体"/>
        <charset val="134"/>
      </rPr>
      <t>箱奶粉</t>
    </r>
    <r>
      <rPr>
        <sz val="8"/>
        <color theme="1"/>
        <rFont val="Arial Narrow"/>
        <charset val="134"/>
      </rPr>
      <t>5</t>
    </r>
    <r>
      <rPr>
        <sz val="8"/>
        <color theme="1"/>
        <rFont val="宋体"/>
        <charset val="134"/>
      </rPr>
      <t>箱、湿巾</t>
    </r>
    <r>
      <rPr>
        <sz val="8"/>
        <color theme="1"/>
        <rFont val="Arial Narrow"/>
        <charset val="134"/>
      </rPr>
      <t>17</t>
    </r>
    <r>
      <rPr>
        <sz val="8"/>
        <color theme="1"/>
        <rFont val="宋体"/>
        <charset val="134"/>
      </rPr>
      <t>箱石子馍</t>
    </r>
    <r>
      <rPr>
        <sz val="8"/>
        <color theme="1"/>
        <rFont val="Arial Narrow"/>
        <charset val="134"/>
      </rPr>
      <t>10</t>
    </r>
    <r>
      <rPr>
        <sz val="8"/>
        <color theme="1"/>
        <rFont val="宋体"/>
        <charset val="134"/>
      </rPr>
      <t>箱、手电</t>
    </r>
    <r>
      <rPr>
        <sz val="8"/>
        <color theme="1"/>
        <rFont val="Arial Narrow"/>
        <charset val="134"/>
      </rPr>
      <t>31</t>
    </r>
    <r>
      <rPr>
        <sz val="8"/>
        <color theme="1"/>
        <rFont val="宋体"/>
        <charset val="134"/>
      </rPr>
      <t>个手套</t>
    </r>
    <r>
      <rPr>
        <sz val="8"/>
        <color theme="1"/>
        <rFont val="Arial Narrow"/>
        <charset val="134"/>
      </rPr>
      <t>2000</t>
    </r>
    <r>
      <rPr>
        <sz val="8"/>
        <color theme="1"/>
        <rFont val="宋体"/>
        <charset val="134"/>
      </rPr>
      <t>双、蔬菜</t>
    </r>
    <r>
      <rPr>
        <sz val="8"/>
        <color theme="1"/>
        <rFont val="Arial Narrow"/>
        <charset val="134"/>
      </rPr>
      <t>10</t>
    </r>
    <r>
      <rPr>
        <sz val="8"/>
        <color theme="1"/>
        <rFont val="宋体"/>
        <charset val="134"/>
      </rPr>
      <t>袋水泵</t>
    </r>
    <r>
      <rPr>
        <sz val="8"/>
        <color theme="1"/>
        <rFont val="Arial Narrow"/>
        <charset val="134"/>
      </rPr>
      <t>5</t>
    </r>
    <r>
      <rPr>
        <sz val="8"/>
        <color theme="1"/>
        <rFont val="宋体"/>
        <charset val="134"/>
      </rPr>
      <t>台、水果</t>
    </r>
    <r>
      <rPr>
        <sz val="8"/>
        <color theme="1"/>
        <rFont val="Arial Narrow"/>
        <charset val="134"/>
      </rPr>
      <t>6</t>
    </r>
    <r>
      <rPr>
        <sz val="8"/>
        <color theme="1"/>
        <rFont val="宋体"/>
        <charset val="134"/>
      </rPr>
      <t>箱太阳伞</t>
    </r>
    <r>
      <rPr>
        <sz val="8"/>
        <color theme="1"/>
        <rFont val="Arial Narrow"/>
        <charset val="134"/>
      </rPr>
      <t>5</t>
    </r>
    <r>
      <rPr>
        <sz val="8"/>
        <color theme="1"/>
        <rFont val="宋体"/>
        <charset val="134"/>
      </rPr>
      <t>个、铁锹</t>
    </r>
    <r>
      <rPr>
        <sz val="8"/>
        <color theme="1"/>
        <rFont val="Arial Narrow"/>
        <charset val="134"/>
      </rPr>
      <t>50</t>
    </r>
    <r>
      <rPr>
        <sz val="8"/>
        <color theme="1"/>
        <rFont val="宋体"/>
        <charset val="134"/>
      </rPr>
      <t>把袜子</t>
    </r>
    <r>
      <rPr>
        <sz val="8"/>
        <color theme="1"/>
        <rFont val="Arial Narrow"/>
        <charset val="134"/>
      </rPr>
      <t>1</t>
    </r>
    <r>
      <rPr>
        <sz val="8"/>
        <color theme="1"/>
        <rFont val="宋体"/>
        <charset val="134"/>
      </rPr>
      <t>箱、卫生纸</t>
    </r>
    <r>
      <rPr>
        <sz val="8"/>
        <color theme="1"/>
        <rFont val="Arial Narrow"/>
        <charset val="134"/>
      </rPr>
      <t>105</t>
    </r>
    <r>
      <rPr>
        <sz val="8"/>
        <color theme="1"/>
        <rFont val="宋体"/>
        <charset val="134"/>
      </rPr>
      <t>提五谷杂粮</t>
    </r>
    <r>
      <rPr>
        <sz val="8"/>
        <color theme="1"/>
        <rFont val="Arial Narrow"/>
        <charset val="134"/>
      </rPr>
      <t>17</t>
    </r>
    <r>
      <rPr>
        <sz val="8"/>
        <color theme="1"/>
        <rFont val="宋体"/>
        <charset val="134"/>
      </rPr>
      <t>箱、洗手液</t>
    </r>
    <r>
      <rPr>
        <sz val="8"/>
        <color theme="1"/>
        <rFont val="Arial Narrow"/>
        <charset val="134"/>
      </rPr>
      <t>4</t>
    </r>
    <r>
      <rPr>
        <sz val="8"/>
        <color theme="1"/>
        <rFont val="宋体"/>
        <charset val="134"/>
      </rPr>
      <t>箱香肠</t>
    </r>
    <r>
      <rPr>
        <sz val="8"/>
        <color theme="1"/>
        <rFont val="Arial Narrow"/>
        <charset val="134"/>
      </rPr>
      <t>17</t>
    </r>
    <r>
      <rPr>
        <sz val="8"/>
        <color theme="1"/>
        <rFont val="宋体"/>
        <charset val="134"/>
      </rPr>
      <t>箱、香菇酱</t>
    </r>
    <r>
      <rPr>
        <sz val="8"/>
        <color theme="1"/>
        <rFont val="Arial Narrow"/>
        <charset val="134"/>
      </rPr>
      <t>5</t>
    </r>
    <r>
      <rPr>
        <sz val="8"/>
        <color theme="1"/>
        <rFont val="宋体"/>
        <charset val="134"/>
      </rPr>
      <t>箱消毒液</t>
    </r>
    <r>
      <rPr>
        <sz val="8"/>
        <color theme="1"/>
        <rFont val="Arial Narrow"/>
        <charset val="134"/>
      </rPr>
      <t>8428</t>
    </r>
    <r>
      <rPr>
        <sz val="8"/>
        <color theme="1"/>
        <rFont val="宋体"/>
        <charset val="134"/>
      </rPr>
      <t>箱、雪纺裤</t>
    </r>
    <r>
      <rPr>
        <sz val="8"/>
        <color theme="1"/>
        <rFont val="Arial Narrow"/>
        <charset val="134"/>
      </rPr>
      <t>20</t>
    </r>
    <r>
      <rPr>
        <sz val="8"/>
        <color theme="1"/>
        <rFont val="宋体"/>
        <charset val="134"/>
      </rPr>
      <t>条牙膏</t>
    </r>
    <r>
      <rPr>
        <sz val="8"/>
        <color theme="1"/>
        <rFont val="Arial Narrow"/>
        <charset val="134"/>
      </rPr>
      <t>90</t>
    </r>
    <r>
      <rPr>
        <sz val="8"/>
        <color theme="1"/>
        <rFont val="宋体"/>
        <charset val="134"/>
      </rPr>
      <t>个、盐</t>
    </r>
    <r>
      <rPr>
        <sz val="8"/>
        <color theme="1"/>
        <rFont val="Arial Narrow"/>
        <charset val="134"/>
      </rPr>
      <t>3</t>
    </r>
    <r>
      <rPr>
        <sz val="8"/>
        <color theme="1"/>
        <rFont val="宋体"/>
        <charset val="134"/>
      </rPr>
      <t>袋饮料</t>
    </r>
    <r>
      <rPr>
        <sz val="8"/>
        <color theme="1"/>
        <rFont val="Arial Narrow"/>
        <charset val="134"/>
      </rPr>
      <t>10</t>
    </r>
    <r>
      <rPr>
        <sz val="8"/>
        <color theme="1"/>
        <rFont val="宋体"/>
        <charset val="134"/>
      </rPr>
      <t>箱水泵</t>
    </r>
    <r>
      <rPr>
        <sz val="8"/>
        <color theme="1"/>
        <rFont val="Arial Narrow"/>
        <charset val="134"/>
      </rPr>
      <t>10</t>
    </r>
    <r>
      <rPr>
        <sz val="8"/>
        <color theme="1"/>
        <rFont val="宋体"/>
        <charset val="134"/>
      </rPr>
      <t>台、油</t>
    </r>
    <r>
      <rPr>
        <sz val="8"/>
        <color theme="1"/>
        <rFont val="Arial Narrow"/>
        <charset val="134"/>
      </rPr>
      <t>3</t>
    </r>
    <r>
      <rPr>
        <sz val="8"/>
        <color theme="1"/>
        <rFont val="宋体"/>
        <charset val="134"/>
      </rPr>
      <t>桶雨鞋</t>
    </r>
    <r>
      <rPr>
        <sz val="8"/>
        <color theme="1"/>
        <rFont val="Arial Narrow"/>
        <charset val="134"/>
      </rPr>
      <t>716</t>
    </r>
    <r>
      <rPr>
        <sz val="8"/>
        <color theme="1"/>
        <rFont val="宋体"/>
        <charset val="134"/>
      </rPr>
      <t>双、雨衣</t>
    </r>
    <r>
      <rPr>
        <sz val="8"/>
        <color theme="1"/>
        <rFont val="Arial Narrow"/>
        <charset val="134"/>
      </rPr>
      <t>535</t>
    </r>
    <r>
      <rPr>
        <sz val="8"/>
        <color theme="1"/>
        <rFont val="宋体"/>
        <charset val="134"/>
      </rPr>
      <t>件雨衣</t>
    </r>
    <r>
      <rPr>
        <sz val="8"/>
        <color theme="1"/>
        <rFont val="Arial Narrow"/>
        <charset val="134"/>
      </rPr>
      <t>200</t>
    </r>
    <r>
      <rPr>
        <sz val="8"/>
        <color theme="1"/>
        <rFont val="宋体"/>
        <charset val="134"/>
      </rPr>
      <t>榨菜</t>
    </r>
    <r>
      <rPr>
        <sz val="8"/>
        <color theme="1"/>
        <rFont val="Arial Narrow"/>
        <charset val="134"/>
      </rPr>
      <t>11</t>
    </r>
    <r>
      <rPr>
        <sz val="8"/>
        <color theme="1"/>
        <rFont val="宋体"/>
        <charset val="134"/>
      </rPr>
      <t>箱、照明灯</t>
    </r>
    <r>
      <rPr>
        <sz val="8"/>
        <color theme="1"/>
        <rFont val="Arial Narrow"/>
        <charset val="134"/>
      </rPr>
      <t>98</t>
    </r>
    <r>
      <rPr>
        <sz val="8"/>
        <color theme="1"/>
        <rFont val="宋体"/>
        <charset val="134"/>
      </rPr>
      <t>个照明灯</t>
    </r>
    <r>
      <rPr>
        <sz val="8"/>
        <color theme="1"/>
        <rFont val="Arial Narrow"/>
        <charset val="134"/>
      </rPr>
      <t>150</t>
    </r>
  </si>
  <si>
    <r>
      <rPr>
        <sz val="8"/>
        <color theme="1"/>
        <rFont val="宋体"/>
        <charset val="134"/>
      </rPr>
      <t>新绛税务局</t>
    </r>
  </si>
  <si>
    <r>
      <rPr>
        <sz val="8"/>
        <color theme="1"/>
        <rFont val="宋体"/>
        <charset val="134"/>
      </rPr>
      <t>方便面</t>
    </r>
    <r>
      <rPr>
        <sz val="8"/>
        <color theme="1"/>
        <rFont val="Arial Narrow"/>
        <charset val="134"/>
      </rPr>
      <t>55</t>
    </r>
    <r>
      <rPr>
        <sz val="8"/>
        <color theme="1"/>
        <rFont val="宋体"/>
        <charset val="134"/>
      </rPr>
      <t>箱、糕点</t>
    </r>
    <r>
      <rPr>
        <sz val="8"/>
        <color theme="1"/>
        <rFont val="Arial Narrow"/>
        <charset val="134"/>
      </rPr>
      <t>7</t>
    </r>
    <r>
      <rPr>
        <sz val="8"/>
        <color theme="1"/>
        <rFont val="宋体"/>
        <charset val="134"/>
      </rPr>
      <t>袋、糕点</t>
    </r>
    <r>
      <rPr>
        <sz val="8"/>
        <color theme="1"/>
        <rFont val="Arial Narrow"/>
        <charset val="134"/>
      </rPr>
      <t>62</t>
    </r>
    <r>
      <rPr>
        <sz val="8"/>
        <color theme="1"/>
        <rFont val="宋体"/>
        <charset val="134"/>
      </rPr>
      <t>箱、军大衣</t>
    </r>
    <r>
      <rPr>
        <sz val="8"/>
        <color theme="1"/>
        <rFont val="Arial Narrow"/>
        <charset val="134"/>
      </rPr>
      <t>10</t>
    </r>
    <r>
      <rPr>
        <sz val="8"/>
        <color theme="1"/>
        <rFont val="宋体"/>
        <charset val="134"/>
      </rPr>
      <t>件、矿泉水</t>
    </r>
    <r>
      <rPr>
        <sz val="8"/>
        <color theme="1"/>
        <rFont val="Arial Narrow"/>
        <charset val="134"/>
      </rPr>
      <t>50</t>
    </r>
    <r>
      <rPr>
        <sz val="8"/>
        <color theme="1"/>
        <rFont val="宋体"/>
        <charset val="134"/>
      </rPr>
      <t>箱、棉被</t>
    </r>
    <r>
      <rPr>
        <sz val="8"/>
        <color theme="1"/>
        <rFont val="Arial Narrow"/>
        <charset val="134"/>
      </rPr>
      <t>5</t>
    </r>
    <r>
      <rPr>
        <sz val="8"/>
        <color theme="1"/>
        <rFont val="宋体"/>
        <charset val="134"/>
      </rPr>
      <t>条、奶</t>
    </r>
    <r>
      <rPr>
        <sz val="8"/>
        <color theme="1"/>
        <rFont val="Arial Narrow"/>
        <charset val="134"/>
      </rPr>
      <t>10</t>
    </r>
    <r>
      <rPr>
        <sz val="8"/>
        <color theme="1"/>
        <rFont val="宋体"/>
        <charset val="134"/>
      </rPr>
      <t>箱、手套</t>
    </r>
    <r>
      <rPr>
        <sz val="8"/>
        <color theme="1"/>
        <rFont val="Arial Narrow"/>
        <charset val="134"/>
      </rPr>
      <t>200</t>
    </r>
    <r>
      <rPr>
        <sz val="8"/>
        <color theme="1"/>
        <rFont val="宋体"/>
        <charset val="134"/>
      </rPr>
      <t>双、肠</t>
    </r>
    <r>
      <rPr>
        <sz val="8"/>
        <color theme="1"/>
        <rFont val="Arial Narrow"/>
        <charset val="134"/>
      </rPr>
      <t>15</t>
    </r>
    <r>
      <rPr>
        <sz val="8"/>
        <color theme="1"/>
        <rFont val="宋体"/>
        <charset val="134"/>
      </rPr>
      <t>箱、消毒液</t>
    </r>
    <r>
      <rPr>
        <sz val="8"/>
        <color theme="1"/>
        <rFont val="Arial Narrow"/>
        <charset val="134"/>
      </rPr>
      <t>10</t>
    </r>
    <r>
      <rPr>
        <sz val="8"/>
        <color theme="1"/>
        <rFont val="宋体"/>
        <charset val="134"/>
      </rPr>
      <t>桶、雨鞋</t>
    </r>
    <r>
      <rPr>
        <sz val="8"/>
        <color theme="1"/>
        <rFont val="Arial Narrow"/>
        <charset val="134"/>
      </rPr>
      <t>20</t>
    </r>
    <r>
      <rPr>
        <sz val="8"/>
        <color theme="1"/>
        <rFont val="宋体"/>
        <charset val="134"/>
      </rPr>
      <t>双、雨衣</t>
    </r>
    <r>
      <rPr>
        <sz val="8"/>
        <color theme="1"/>
        <rFont val="Arial Narrow"/>
        <charset val="134"/>
      </rPr>
      <t>20</t>
    </r>
    <r>
      <rPr>
        <sz val="8"/>
        <color theme="1"/>
        <rFont val="宋体"/>
        <charset val="134"/>
      </rPr>
      <t>件</t>
    </r>
  </si>
  <si>
    <r>
      <rPr>
        <sz val="8"/>
        <color theme="1"/>
        <rFont val="宋体"/>
        <charset val="134"/>
      </rPr>
      <t>新绛司法局</t>
    </r>
  </si>
  <si>
    <r>
      <rPr>
        <sz val="8"/>
        <color theme="1"/>
        <rFont val="Arial Narrow"/>
        <charset val="134"/>
      </rPr>
      <t>3+2</t>
    </r>
    <r>
      <rPr>
        <sz val="8"/>
        <color theme="1"/>
        <rFont val="宋体"/>
        <charset val="134"/>
      </rPr>
      <t>苏打夹心饼干</t>
    </r>
    <r>
      <rPr>
        <sz val="8"/>
        <color theme="1"/>
        <rFont val="Arial Narrow"/>
        <charset val="134"/>
      </rPr>
      <t>25</t>
    </r>
    <r>
      <rPr>
        <sz val="8"/>
        <color theme="1"/>
        <rFont val="宋体"/>
        <charset val="134"/>
      </rPr>
      <t>箱、八宝粥</t>
    </r>
    <r>
      <rPr>
        <sz val="8"/>
        <color theme="1"/>
        <rFont val="Arial Narrow"/>
        <charset val="134"/>
      </rPr>
      <t>86</t>
    </r>
    <r>
      <rPr>
        <sz val="8"/>
        <color theme="1"/>
        <rFont val="宋体"/>
        <charset val="134"/>
      </rPr>
      <t>箱板蓝根</t>
    </r>
    <r>
      <rPr>
        <sz val="8"/>
        <color theme="1"/>
        <rFont val="Arial Narrow"/>
        <charset val="134"/>
      </rPr>
      <t>1</t>
    </r>
    <r>
      <rPr>
        <sz val="8"/>
        <color theme="1"/>
        <rFont val="宋体"/>
        <charset val="134"/>
      </rPr>
      <t>箱、簸箕</t>
    </r>
    <r>
      <rPr>
        <sz val="8"/>
        <color theme="1"/>
        <rFont val="Arial Narrow"/>
        <charset val="134"/>
      </rPr>
      <t>1</t>
    </r>
    <r>
      <rPr>
        <sz val="8"/>
        <color theme="1"/>
        <rFont val="宋体"/>
        <charset val="134"/>
      </rPr>
      <t>个、大米</t>
    </r>
    <r>
      <rPr>
        <sz val="8"/>
        <color theme="1"/>
        <rFont val="Arial Narrow"/>
        <charset val="134"/>
      </rPr>
      <t>10</t>
    </r>
    <r>
      <rPr>
        <sz val="8"/>
        <color theme="1"/>
        <rFont val="宋体"/>
        <charset val="134"/>
      </rPr>
      <t>袋方便面</t>
    </r>
    <r>
      <rPr>
        <sz val="8"/>
        <color theme="1"/>
        <rFont val="Arial Narrow"/>
        <charset val="134"/>
      </rPr>
      <t>15</t>
    </r>
    <r>
      <rPr>
        <sz val="8"/>
        <color theme="1"/>
        <rFont val="宋体"/>
        <charset val="134"/>
      </rPr>
      <t>箱、糕点</t>
    </r>
    <r>
      <rPr>
        <sz val="8"/>
        <color theme="1"/>
        <rFont val="Arial Narrow"/>
        <charset val="134"/>
      </rPr>
      <t>9</t>
    </r>
    <r>
      <rPr>
        <sz val="8"/>
        <color theme="1"/>
        <rFont val="宋体"/>
        <charset val="134"/>
      </rPr>
      <t>箱关东煮</t>
    </r>
    <r>
      <rPr>
        <sz val="8"/>
        <color theme="1"/>
        <rFont val="Arial Narrow"/>
        <charset val="134"/>
      </rPr>
      <t>10</t>
    </r>
    <r>
      <rPr>
        <sz val="8"/>
        <color theme="1"/>
        <rFont val="宋体"/>
        <charset val="134"/>
      </rPr>
      <t>箱鸡蛋</t>
    </r>
    <r>
      <rPr>
        <sz val="8"/>
        <color theme="1"/>
        <rFont val="Arial Narrow"/>
        <charset val="134"/>
      </rPr>
      <t>5</t>
    </r>
    <r>
      <rPr>
        <sz val="8"/>
        <color theme="1"/>
        <rFont val="宋体"/>
        <charset val="134"/>
      </rPr>
      <t>箱、口罩</t>
    </r>
    <r>
      <rPr>
        <sz val="8"/>
        <color theme="1"/>
        <rFont val="Arial Narrow"/>
        <charset val="134"/>
      </rPr>
      <t>4000</t>
    </r>
    <r>
      <rPr>
        <sz val="8"/>
        <color theme="1"/>
        <rFont val="宋体"/>
        <charset val="134"/>
      </rPr>
      <t>只筷子</t>
    </r>
    <r>
      <rPr>
        <sz val="8"/>
        <color theme="1"/>
        <rFont val="Arial Narrow"/>
        <charset val="134"/>
      </rPr>
      <t>9</t>
    </r>
    <r>
      <rPr>
        <sz val="8"/>
        <color theme="1"/>
        <rFont val="宋体"/>
        <charset val="134"/>
      </rPr>
      <t>包、矿泉水</t>
    </r>
    <r>
      <rPr>
        <sz val="8"/>
        <color theme="1"/>
        <rFont val="Arial Narrow"/>
        <charset val="134"/>
      </rPr>
      <t>100</t>
    </r>
    <r>
      <rPr>
        <sz val="8"/>
        <color theme="1"/>
        <rFont val="宋体"/>
        <charset val="134"/>
      </rPr>
      <t>箱脸盆</t>
    </r>
    <r>
      <rPr>
        <sz val="8"/>
        <color theme="1"/>
        <rFont val="Arial Narrow"/>
        <charset val="134"/>
      </rPr>
      <t>360</t>
    </r>
    <r>
      <rPr>
        <sz val="8"/>
        <color theme="1"/>
        <rFont val="宋体"/>
        <charset val="134"/>
      </rPr>
      <t>个、麻花</t>
    </r>
    <r>
      <rPr>
        <sz val="8"/>
        <color theme="1"/>
        <rFont val="Arial Narrow"/>
        <charset val="134"/>
      </rPr>
      <t>10</t>
    </r>
    <r>
      <rPr>
        <sz val="8"/>
        <color theme="1"/>
        <rFont val="宋体"/>
        <charset val="134"/>
      </rPr>
      <t>箱馒头</t>
    </r>
    <r>
      <rPr>
        <sz val="8"/>
        <color theme="1"/>
        <rFont val="Arial Narrow"/>
        <charset val="134"/>
      </rPr>
      <t>18</t>
    </r>
    <r>
      <rPr>
        <sz val="8"/>
        <color theme="1"/>
        <rFont val="宋体"/>
        <charset val="134"/>
      </rPr>
      <t>袋、毛巾</t>
    </r>
    <r>
      <rPr>
        <sz val="8"/>
        <color theme="1"/>
        <rFont val="Arial Narrow"/>
        <charset val="134"/>
      </rPr>
      <t>360</t>
    </r>
    <r>
      <rPr>
        <sz val="8"/>
        <color theme="1"/>
        <rFont val="宋体"/>
        <charset val="134"/>
      </rPr>
      <t>条米酒</t>
    </r>
    <r>
      <rPr>
        <sz val="8"/>
        <color theme="1"/>
        <rFont val="Arial Narrow"/>
        <charset val="134"/>
      </rPr>
      <t>10</t>
    </r>
    <r>
      <rPr>
        <sz val="8"/>
        <color theme="1"/>
        <rFont val="宋体"/>
        <charset val="134"/>
      </rPr>
      <t>箱、棉衣</t>
    </r>
    <r>
      <rPr>
        <sz val="8"/>
        <color theme="1"/>
        <rFont val="Arial Narrow"/>
        <charset val="134"/>
      </rPr>
      <t>360</t>
    </r>
    <r>
      <rPr>
        <sz val="8"/>
        <color theme="1"/>
        <rFont val="宋体"/>
        <charset val="134"/>
      </rPr>
      <t>件面粉</t>
    </r>
    <r>
      <rPr>
        <sz val="8"/>
        <color theme="1"/>
        <rFont val="Arial Narrow"/>
        <charset val="134"/>
      </rPr>
      <t>15</t>
    </r>
    <r>
      <rPr>
        <sz val="8"/>
        <color theme="1"/>
        <rFont val="宋体"/>
        <charset val="134"/>
      </rPr>
      <t>袋、奶</t>
    </r>
    <r>
      <rPr>
        <sz val="8"/>
        <color theme="1"/>
        <rFont val="Arial Narrow"/>
        <charset val="134"/>
      </rPr>
      <t>35</t>
    </r>
    <r>
      <rPr>
        <sz val="8"/>
        <color theme="1"/>
        <rFont val="宋体"/>
        <charset val="134"/>
      </rPr>
      <t>箱暖宝贴</t>
    </r>
    <r>
      <rPr>
        <sz val="8"/>
        <color theme="1"/>
        <rFont val="Arial Narrow"/>
        <charset val="134"/>
      </rPr>
      <t>4</t>
    </r>
    <r>
      <rPr>
        <sz val="8"/>
        <color theme="1"/>
        <rFont val="宋体"/>
        <charset val="134"/>
      </rPr>
      <t>包、扫帚</t>
    </r>
    <r>
      <rPr>
        <sz val="8"/>
        <color theme="1"/>
        <rFont val="Arial Narrow"/>
        <charset val="134"/>
      </rPr>
      <t>5</t>
    </r>
    <r>
      <rPr>
        <sz val="8"/>
        <color theme="1"/>
        <rFont val="宋体"/>
        <charset val="134"/>
      </rPr>
      <t>把湿巾</t>
    </r>
    <r>
      <rPr>
        <sz val="8"/>
        <color theme="1"/>
        <rFont val="Arial Narrow"/>
        <charset val="134"/>
      </rPr>
      <t>240</t>
    </r>
    <r>
      <rPr>
        <sz val="8"/>
        <color theme="1"/>
        <rFont val="宋体"/>
        <charset val="134"/>
      </rPr>
      <t>包、食用油</t>
    </r>
    <r>
      <rPr>
        <sz val="8"/>
        <color theme="1"/>
        <rFont val="Arial Narrow"/>
        <charset val="134"/>
      </rPr>
      <t>20</t>
    </r>
    <r>
      <rPr>
        <sz val="8"/>
        <color theme="1"/>
        <rFont val="宋体"/>
        <charset val="134"/>
      </rPr>
      <t>桶蔬菜</t>
    </r>
    <r>
      <rPr>
        <sz val="8"/>
        <color theme="1"/>
        <rFont val="Arial Narrow"/>
        <charset val="134"/>
      </rPr>
      <t>20</t>
    </r>
    <r>
      <rPr>
        <sz val="8"/>
        <color theme="1"/>
        <rFont val="宋体"/>
        <charset val="134"/>
      </rPr>
      <t>袋、蔬菜</t>
    </r>
    <r>
      <rPr>
        <sz val="8"/>
        <color theme="1"/>
        <rFont val="Arial Narrow"/>
        <charset val="134"/>
      </rPr>
      <t>8</t>
    </r>
    <r>
      <rPr>
        <sz val="8"/>
        <color theme="1"/>
        <rFont val="宋体"/>
        <charset val="134"/>
      </rPr>
      <t>箱碗托</t>
    </r>
    <r>
      <rPr>
        <sz val="8"/>
        <color theme="1"/>
        <rFont val="Arial Narrow"/>
        <charset val="134"/>
      </rPr>
      <t>4600</t>
    </r>
    <r>
      <rPr>
        <sz val="8"/>
        <color theme="1"/>
        <rFont val="宋体"/>
        <charset val="134"/>
      </rPr>
      <t>个、卫生纸</t>
    </r>
    <r>
      <rPr>
        <sz val="8"/>
        <color theme="1"/>
        <rFont val="Arial Narrow"/>
        <charset val="134"/>
      </rPr>
      <t>48</t>
    </r>
    <r>
      <rPr>
        <sz val="8"/>
        <color theme="1"/>
        <rFont val="宋体"/>
        <charset val="134"/>
      </rPr>
      <t>提洗手液</t>
    </r>
    <r>
      <rPr>
        <sz val="8"/>
        <color theme="1"/>
        <rFont val="Arial Narrow"/>
        <charset val="134"/>
      </rPr>
      <t>2</t>
    </r>
    <r>
      <rPr>
        <sz val="8"/>
        <color theme="1"/>
        <rFont val="宋体"/>
        <charset val="134"/>
      </rPr>
      <t>箱、香肠</t>
    </r>
    <r>
      <rPr>
        <sz val="8"/>
        <color theme="1"/>
        <rFont val="Arial Narrow"/>
        <charset val="134"/>
      </rPr>
      <t>20</t>
    </r>
    <r>
      <rPr>
        <sz val="8"/>
        <color theme="1"/>
        <rFont val="宋体"/>
        <charset val="134"/>
      </rPr>
      <t>箱香皂</t>
    </r>
    <r>
      <rPr>
        <sz val="8"/>
        <color theme="1"/>
        <rFont val="Arial Narrow"/>
        <charset val="134"/>
      </rPr>
      <t>360</t>
    </r>
    <r>
      <rPr>
        <sz val="8"/>
        <color theme="1"/>
        <rFont val="宋体"/>
        <charset val="134"/>
      </rPr>
      <t>块、消毒液（</t>
    </r>
    <r>
      <rPr>
        <sz val="8"/>
        <color theme="1"/>
        <rFont val="Arial Narrow"/>
        <charset val="134"/>
      </rPr>
      <t>84</t>
    </r>
    <r>
      <rPr>
        <sz val="8"/>
        <color theme="1"/>
        <rFont val="宋体"/>
        <charset val="134"/>
      </rPr>
      <t>）</t>
    </r>
    <r>
      <rPr>
        <sz val="8"/>
        <color theme="1"/>
        <rFont val="Arial Narrow"/>
        <charset val="134"/>
      </rPr>
      <t>3</t>
    </r>
    <r>
      <rPr>
        <sz val="8"/>
        <color theme="1"/>
        <rFont val="宋体"/>
        <charset val="134"/>
      </rPr>
      <t>箱、牙杯</t>
    </r>
    <r>
      <rPr>
        <sz val="8"/>
        <color theme="1"/>
        <rFont val="Arial Narrow"/>
        <charset val="134"/>
      </rPr>
      <t>360</t>
    </r>
    <r>
      <rPr>
        <sz val="8"/>
        <color theme="1"/>
        <rFont val="宋体"/>
        <charset val="134"/>
      </rPr>
      <t>个牙膏</t>
    </r>
    <r>
      <rPr>
        <sz val="8"/>
        <color theme="1"/>
        <rFont val="Arial Narrow"/>
        <charset val="134"/>
      </rPr>
      <t>360</t>
    </r>
    <r>
      <rPr>
        <sz val="8"/>
        <color theme="1"/>
        <rFont val="宋体"/>
        <charset val="134"/>
      </rPr>
      <t>个牙刷</t>
    </r>
    <r>
      <rPr>
        <sz val="8"/>
        <color theme="1"/>
        <rFont val="Arial Narrow"/>
        <charset val="134"/>
      </rPr>
      <t>360</t>
    </r>
    <r>
      <rPr>
        <sz val="8"/>
        <color theme="1"/>
        <rFont val="宋体"/>
        <charset val="134"/>
      </rPr>
      <t>个、一次性餐盒</t>
    </r>
    <r>
      <rPr>
        <sz val="8"/>
        <color theme="1"/>
        <rFont val="Arial Narrow"/>
        <charset val="134"/>
      </rPr>
      <t>24</t>
    </r>
    <r>
      <rPr>
        <sz val="8"/>
        <color theme="1"/>
        <rFont val="宋体"/>
        <charset val="134"/>
      </rPr>
      <t>箱、一次性手套</t>
    </r>
    <r>
      <rPr>
        <sz val="8"/>
        <color theme="1"/>
        <rFont val="Arial Narrow"/>
        <charset val="134"/>
      </rPr>
      <t>300</t>
    </r>
    <r>
      <rPr>
        <sz val="8"/>
        <color theme="1"/>
        <rFont val="宋体"/>
        <charset val="134"/>
      </rPr>
      <t>双、一次性纸杯</t>
    </r>
    <r>
      <rPr>
        <sz val="8"/>
        <color theme="1"/>
        <rFont val="Arial Narrow"/>
        <charset val="134"/>
      </rPr>
      <t>5</t>
    </r>
    <r>
      <rPr>
        <sz val="8"/>
        <color theme="1"/>
        <rFont val="宋体"/>
        <charset val="134"/>
      </rPr>
      <t>箱、枕头</t>
    </r>
    <r>
      <rPr>
        <sz val="8"/>
        <color theme="1"/>
        <rFont val="Arial Narrow"/>
        <charset val="134"/>
      </rPr>
      <t>15</t>
    </r>
    <r>
      <rPr>
        <sz val="8"/>
        <color theme="1"/>
        <rFont val="宋体"/>
        <charset val="134"/>
      </rPr>
      <t>个</t>
    </r>
  </si>
  <si>
    <r>
      <rPr>
        <sz val="8"/>
        <color theme="1"/>
        <rFont val="宋体"/>
        <charset val="134"/>
      </rPr>
      <t>新绛糖尿病医院</t>
    </r>
  </si>
  <si>
    <r>
      <rPr>
        <sz val="8"/>
        <color theme="1"/>
        <rFont val="宋体"/>
        <charset val="134"/>
      </rPr>
      <t>矿泉水</t>
    </r>
    <r>
      <rPr>
        <sz val="8"/>
        <color theme="1"/>
        <rFont val="Arial Narrow"/>
        <charset val="134"/>
      </rPr>
      <t>3</t>
    </r>
    <r>
      <rPr>
        <sz val="8"/>
        <color theme="1"/>
        <rFont val="宋体"/>
        <charset val="134"/>
      </rPr>
      <t>箱</t>
    </r>
    <r>
      <rPr>
        <sz val="8"/>
        <color theme="1"/>
        <rFont val="Arial Narrow"/>
        <charset val="134"/>
      </rPr>
      <t xml:space="preserve">
</t>
    </r>
    <r>
      <rPr>
        <sz val="8"/>
        <color theme="1"/>
        <rFont val="宋体"/>
        <charset val="134"/>
      </rPr>
      <t>手套</t>
    </r>
    <r>
      <rPr>
        <sz val="8"/>
        <color theme="1"/>
        <rFont val="Arial Narrow"/>
        <charset val="134"/>
      </rPr>
      <t>60</t>
    </r>
    <r>
      <rPr>
        <sz val="8"/>
        <color theme="1"/>
        <rFont val="宋体"/>
        <charset val="134"/>
      </rPr>
      <t>双</t>
    </r>
    <r>
      <rPr>
        <sz val="8"/>
        <color theme="1"/>
        <rFont val="Arial Narrow"/>
        <charset val="134"/>
      </rPr>
      <t xml:space="preserve">
</t>
    </r>
    <r>
      <rPr>
        <sz val="8"/>
        <color theme="1"/>
        <rFont val="宋体"/>
        <charset val="134"/>
      </rPr>
      <t>消毒液</t>
    </r>
    <r>
      <rPr>
        <sz val="8"/>
        <color theme="1"/>
        <rFont val="Arial Narrow"/>
        <charset val="134"/>
      </rPr>
      <t>1</t>
    </r>
    <r>
      <rPr>
        <sz val="8"/>
        <color theme="1"/>
        <rFont val="宋体"/>
        <charset val="134"/>
      </rPr>
      <t>箱</t>
    </r>
    <r>
      <rPr>
        <sz val="8"/>
        <color theme="1"/>
        <rFont val="Arial Narrow"/>
        <charset val="134"/>
      </rPr>
      <t xml:space="preserve">
</t>
    </r>
    <r>
      <rPr>
        <sz val="8"/>
        <color theme="1"/>
        <rFont val="宋体"/>
        <charset val="134"/>
      </rPr>
      <t>雨鞋</t>
    </r>
    <r>
      <rPr>
        <sz val="8"/>
        <color theme="1"/>
        <rFont val="Arial Narrow"/>
        <charset val="134"/>
      </rPr>
      <t>10</t>
    </r>
    <r>
      <rPr>
        <sz val="8"/>
        <color theme="1"/>
        <rFont val="宋体"/>
        <charset val="134"/>
      </rPr>
      <t>双</t>
    </r>
  </si>
  <si>
    <r>
      <rPr>
        <sz val="8"/>
        <color theme="1"/>
        <rFont val="宋体"/>
        <charset val="134"/>
      </rPr>
      <t>新绛天龙救援队</t>
    </r>
  </si>
  <si>
    <r>
      <rPr>
        <sz val="8"/>
        <color theme="1"/>
        <rFont val="宋体"/>
        <charset val="134"/>
      </rPr>
      <t>冲锋舟</t>
    </r>
    <r>
      <rPr>
        <sz val="8"/>
        <color theme="1"/>
        <rFont val="Arial Narrow"/>
        <charset val="134"/>
      </rPr>
      <t>1</t>
    </r>
    <r>
      <rPr>
        <sz val="8"/>
        <color theme="1"/>
        <rFont val="宋体"/>
        <charset val="134"/>
      </rPr>
      <t>个、抽水泵</t>
    </r>
    <r>
      <rPr>
        <sz val="8"/>
        <color theme="1"/>
        <rFont val="Arial Narrow"/>
        <charset val="134"/>
      </rPr>
      <t>15</t>
    </r>
    <r>
      <rPr>
        <sz val="8"/>
        <color theme="1"/>
        <rFont val="宋体"/>
        <charset val="134"/>
      </rPr>
      <t>台床</t>
    </r>
    <r>
      <rPr>
        <sz val="8"/>
        <color theme="1"/>
        <rFont val="Arial Narrow"/>
        <charset val="134"/>
      </rPr>
      <t>3</t>
    </r>
    <r>
      <rPr>
        <sz val="8"/>
        <color theme="1"/>
        <rFont val="宋体"/>
        <charset val="134"/>
      </rPr>
      <t>张、大豆油</t>
    </r>
    <r>
      <rPr>
        <sz val="8"/>
        <color theme="1"/>
        <rFont val="Arial Narrow"/>
        <charset val="134"/>
      </rPr>
      <t>4</t>
    </r>
    <r>
      <rPr>
        <sz val="8"/>
        <color theme="1"/>
        <rFont val="宋体"/>
        <charset val="134"/>
      </rPr>
      <t>件大米</t>
    </r>
    <r>
      <rPr>
        <sz val="8"/>
        <color theme="1"/>
        <rFont val="Arial Narrow"/>
        <charset val="134"/>
      </rPr>
      <t>316</t>
    </r>
    <r>
      <rPr>
        <sz val="8"/>
        <color theme="1"/>
        <rFont val="宋体"/>
        <charset val="134"/>
      </rPr>
      <t>件、方便面</t>
    </r>
    <r>
      <rPr>
        <sz val="8"/>
        <color theme="1"/>
        <rFont val="Arial Narrow"/>
        <charset val="134"/>
      </rPr>
      <t>310</t>
    </r>
    <r>
      <rPr>
        <sz val="8"/>
        <color theme="1"/>
        <rFont val="宋体"/>
        <charset val="134"/>
      </rPr>
      <t>件、干吃面</t>
    </r>
    <r>
      <rPr>
        <sz val="8"/>
        <color theme="1"/>
        <rFont val="Arial Narrow"/>
        <charset val="134"/>
      </rPr>
      <t>10</t>
    </r>
    <r>
      <rPr>
        <sz val="8"/>
        <color theme="1"/>
        <rFont val="宋体"/>
        <charset val="134"/>
      </rPr>
      <t>件矿泉水</t>
    </r>
    <r>
      <rPr>
        <sz val="8"/>
        <color theme="1"/>
        <rFont val="Arial Narrow"/>
        <charset val="134"/>
      </rPr>
      <t>100</t>
    </r>
    <r>
      <rPr>
        <sz val="8"/>
        <color theme="1"/>
        <rFont val="宋体"/>
        <charset val="134"/>
      </rPr>
      <t>件、马达</t>
    </r>
    <r>
      <rPr>
        <sz val="8"/>
        <color theme="1"/>
        <rFont val="Arial Narrow"/>
        <charset val="134"/>
      </rPr>
      <t>1</t>
    </r>
    <r>
      <rPr>
        <sz val="8"/>
        <color theme="1"/>
        <rFont val="宋体"/>
        <charset val="134"/>
      </rPr>
      <t>件棉被</t>
    </r>
    <r>
      <rPr>
        <sz val="8"/>
        <color theme="1"/>
        <rFont val="Arial Narrow"/>
        <charset val="134"/>
      </rPr>
      <t>6</t>
    </r>
    <r>
      <rPr>
        <sz val="8"/>
        <color theme="1"/>
        <rFont val="宋体"/>
        <charset val="134"/>
      </rPr>
      <t>条面包</t>
    </r>
    <r>
      <rPr>
        <sz val="8"/>
        <color theme="1"/>
        <rFont val="Arial Narrow"/>
        <charset val="134"/>
      </rPr>
      <t>6</t>
    </r>
    <r>
      <rPr>
        <sz val="8"/>
        <color theme="1"/>
        <rFont val="宋体"/>
        <charset val="134"/>
      </rPr>
      <t>件、面包系列</t>
    </r>
    <r>
      <rPr>
        <sz val="8"/>
        <color theme="1"/>
        <rFont val="Arial Narrow"/>
        <charset val="134"/>
      </rPr>
      <t>120</t>
    </r>
    <r>
      <rPr>
        <sz val="8"/>
        <color theme="1"/>
        <rFont val="宋体"/>
        <charset val="134"/>
      </rPr>
      <t>件、面粉</t>
    </r>
    <r>
      <rPr>
        <sz val="8"/>
        <color theme="1"/>
        <rFont val="Arial Narrow"/>
        <charset val="134"/>
      </rPr>
      <t>400</t>
    </r>
    <r>
      <rPr>
        <sz val="8"/>
        <color theme="1"/>
        <rFont val="宋体"/>
        <charset val="134"/>
      </rPr>
      <t>件奶茶</t>
    </r>
    <r>
      <rPr>
        <sz val="8"/>
        <color theme="1"/>
        <rFont val="Arial Narrow"/>
        <charset val="134"/>
      </rPr>
      <t>30</t>
    </r>
    <r>
      <rPr>
        <sz val="8"/>
        <color theme="1"/>
        <rFont val="宋体"/>
        <charset val="134"/>
      </rPr>
      <t>件、牛奶</t>
    </r>
    <r>
      <rPr>
        <sz val="8"/>
        <color theme="1"/>
        <rFont val="Arial Narrow"/>
        <charset val="134"/>
      </rPr>
      <t>110</t>
    </r>
    <r>
      <rPr>
        <sz val="8"/>
        <color theme="1"/>
        <rFont val="宋体"/>
        <charset val="134"/>
      </rPr>
      <t>件、农夫山泉</t>
    </r>
    <r>
      <rPr>
        <sz val="8"/>
        <color theme="1"/>
        <rFont val="Arial Narrow"/>
        <charset val="134"/>
      </rPr>
      <t>100</t>
    </r>
    <r>
      <rPr>
        <sz val="8"/>
        <color theme="1"/>
        <rFont val="宋体"/>
        <charset val="134"/>
      </rPr>
      <t>件、盼盼</t>
    </r>
    <r>
      <rPr>
        <sz val="8"/>
        <color theme="1"/>
        <rFont val="Arial Narrow"/>
        <charset val="134"/>
      </rPr>
      <t>2</t>
    </r>
    <r>
      <rPr>
        <sz val="8"/>
        <color theme="1"/>
        <rFont val="宋体"/>
        <charset val="134"/>
      </rPr>
      <t>件手电筒</t>
    </r>
    <r>
      <rPr>
        <sz val="8"/>
        <color theme="1"/>
        <rFont val="Arial Narrow"/>
        <charset val="134"/>
      </rPr>
      <t>60</t>
    </r>
    <r>
      <rPr>
        <sz val="8"/>
        <color theme="1"/>
        <rFont val="宋体"/>
        <charset val="134"/>
      </rPr>
      <t>个、水</t>
    </r>
    <r>
      <rPr>
        <sz val="8"/>
        <color theme="1"/>
        <rFont val="Arial Narrow"/>
        <charset val="134"/>
      </rPr>
      <t>60</t>
    </r>
    <r>
      <rPr>
        <sz val="8"/>
        <color theme="1"/>
        <rFont val="宋体"/>
        <charset val="134"/>
      </rPr>
      <t>件、水带配件</t>
    </r>
    <r>
      <rPr>
        <sz val="8"/>
        <color theme="1"/>
        <rFont val="Arial Narrow"/>
        <charset val="134"/>
      </rPr>
      <t>15</t>
    </r>
    <r>
      <rPr>
        <sz val="8"/>
        <color theme="1"/>
        <rFont val="宋体"/>
        <charset val="134"/>
      </rPr>
      <t>件水果</t>
    </r>
    <r>
      <rPr>
        <sz val="8"/>
        <color theme="1"/>
        <rFont val="Arial Narrow"/>
        <charset val="134"/>
      </rPr>
      <t>60</t>
    </r>
    <r>
      <rPr>
        <sz val="8"/>
        <color theme="1"/>
        <rFont val="宋体"/>
        <charset val="134"/>
      </rPr>
      <t>件、头灯</t>
    </r>
    <r>
      <rPr>
        <sz val="8"/>
        <color theme="1"/>
        <rFont val="Arial Narrow"/>
        <charset val="134"/>
      </rPr>
      <t>40</t>
    </r>
    <r>
      <rPr>
        <sz val="8"/>
        <color theme="1"/>
        <rFont val="宋体"/>
        <charset val="134"/>
      </rPr>
      <t>件香肠</t>
    </r>
    <r>
      <rPr>
        <sz val="8"/>
        <color theme="1"/>
        <rFont val="Arial Narrow"/>
        <charset val="134"/>
      </rPr>
      <t>5</t>
    </r>
    <r>
      <rPr>
        <sz val="8"/>
        <color theme="1"/>
        <rFont val="宋体"/>
        <charset val="134"/>
      </rPr>
      <t>件、油</t>
    </r>
    <r>
      <rPr>
        <sz val="8"/>
        <color theme="1"/>
        <rFont val="Arial Narrow"/>
        <charset val="134"/>
      </rPr>
      <t>200</t>
    </r>
    <r>
      <rPr>
        <sz val="8"/>
        <color theme="1"/>
        <rFont val="宋体"/>
        <charset val="134"/>
      </rPr>
      <t>件帐篷</t>
    </r>
    <r>
      <rPr>
        <sz val="8"/>
        <color theme="1"/>
        <rFont val="Arial Narrow"/>
        <charset val="134"/>
      </rPr>
      <t>1</t>
    </r>
    <r>
      <rPr>
        <sz val="8"/>
        <color theme="1"/>
        <rFont val="宋体"/>
        <charset val="134"/>
      </rPr>
      <t>顶</t>
    </r>
  </si>
  <si>
    <r>
      <rPr>
        <sz val="8"/>
        <color theme="1"/>
        <rFont val="宋体"/>
        <charset val="134"/>
      </rPr>
      <t>新绛统计局</t>
    </r>
  </si>
  <si>
    <r>
      <rPr>
        <sz val="8"/>
        <color theme="1"/>
        <rFont val="宋体"/>
        <charset val="134"/>
      </rPr>
      <t>方便面</t>
    </r>
    <r>
      <rPr>
        <sz val="8"/>
        <color theme="1"/>
        <rFont val="Arial Narrow"/>
        <charset val="134"/>
      </rPr>
      <t>25</t>
    </r>
    <r>
      <rPr>
        <sz val="8"/>
        <color theme="1"/>
        <rFont val="宋体"/>
        <charset val="134"/>
      </rPr>
      <t>箱糕点</t>
    </r>
    <r>
      <rPr>
        <sz val="8"/>
        <color theme="1"/>
        <rFont val="Arial Narrow"/>
        <charset val="134"/>
      </rPr>
      <t>29</t>
    </r>
    <r>
      <rPr>
        <sz val="8"/>
        <color theme="1"/>
        <rFont val="宋体"/>
        <charset val="134"/>
      </rPr>
      <t>箱、鸡蛋</t>
    </r>
    <r>
      <rPr>
        <sz val="8"/>
        <color theme="1"/>
        <rFont val="Arial Narrow"/>
        <charset val="134"/>
      </rPr>
      <t>2</t>
    </r>
    <r>
      <rPr>
        <sz val="8"/>
        <color theme="1"/>
        <rFont val="宋体"/>
        <charset val="134"/>
      </rPr>
      <t>箱口罩</t>
    </r>
    <r>
      <rPr>
        <sz val="8"/>
        <color theme="1"/>
        <rFont val="Arial Narrow"/>
        <charset val="134"/>
      </rPr>
      <t>4000</t>
    </r>
    <r>
      <rPr>
        <sz val="8"/>
        <color theme="1"/>
        <rFont val="宋体"/>
        <charset val="134"/>
      </rPr>
      <t>只、棉被</t>
    </r>
    <r>
      <rPr>
        <sz val="8"/>
        <color theme="1"/>
        <rFont val="Arial Narrow"/>
        <charset val="134"/>
      </rPr>
      <t>10</t>
    </r>
    <r>
      <rPr>
        <sz val="8"/>
        <color theme="1"/>
        <rFont val="宋体"/>
        <charset val="134"/>
      </rPr>
      <t>条奶</t>
    </r>
    <r>
      <rPr>
        <sz val="8"/>
        <color theme="1"/>
        <rFont val="Arial Narrow"/>
        <charset val="134"/>
      </rPr>
      <t>10</t>
    </r>
    <r>
      <rPr>
        <sz val="8"/>
        <color theme="1"/>
        <rFont val="宋体"/>
        <charset val="134"/>
      </rPr>
      <t>箱、湿巾</t>
    </r>
    <r>
      <rPr>
        <sz val="8"/>
        <color theme="1"/>
        <rFont val="Arial Narrow"/>
        <charset val="134"/>
      </rPr>
      <t>48</t>
    </r>
    <r>
      <rPr>
        <sz val="8"/>
        <color theme="1"/>
        <rFont val="宋体"/>
        <charset val="134"/>
      </rPr>
      <t>包手套</t>
    </r>
    <r>
      <rPr>
        <sz val="8"/>
        <color theme="1"/>
        <rFont val="Arial Narrow"/>
        <charset val="134"/>
      </rPr>
      <t>2</t>
    </r>
    <r>
      <rPr>
        <sz val="8"/>
        <color theme="1"/>
        <rFont val="宋体"/>
        <charset val="134"/>
      </rPr>
      <t>盒水果</t>
    </r>
    <r>
      <rPr>
        <sz val="8"/>
        <color theme="1"/>
        <rFont val="Arial Narrow"/>
        <charset val="134"/>
      </rPr>
      <t>2</t>
    </r>
    <r>
      <rPr>
        <sz val="8"/>
        <color theme="1"/>
        <rFont val="宋体"/>
        <charset val="134"/>
      </rPr>
      <t>箱、体温</t>
    </r>
    <r>
      <rPr>
        <sz val="8"/>
        <color theme="1"/>
        <rFont val="Arial Narrow"/>
        <charset val="134"/>
      </rPr>
      <t>2</t>
    </r>
    <r>
      <rPr>
        <sz val="8"/>
        <color theme="1"/>
        <rFont val="宋体"/>
        <charset val="134"/>
      </rPr>
      <t>支卫生纸</t>
    </r>
    <r>
      <rPr>
        <sz val="8"/>
        <color theme="1"/>
        <rFont val="Arial Narrow"/>
        <charset val="134"/>
      </rPr>
      <t>19</t>
    </r>
    <r>
      <rPr>
        <sz val="8"/>
        <color theme="1"/>
        <rFont val="宋体"/>
        <charset val="134"/>
      </rPr>
      <t>提香肠</t>
    </r>
    <r>
      <rPr>
        <sz val="8"/>
        <color theme="1"/>
        <rFont val="Arial Narrow"/>
        <charset val="134"/>
      </rPr>
      <t>3</t>
    </r>
    <r>
      <rPr>
        <sz val="8"/>
        <color theme="1"/>
        <rFont val="宋体"/>
        <charset val="134"/>
      </rPr>
      <t>箱、</t>
    </r>
    <r>
      <rPr>
        <sz val="8"/>
        <color theme="1"/>
        <rFont val="Arial Narrow"/>
        <charset val="134"/>
      </rPr>
      <t xml:space="preserve">
</t>
    </r>
    <r>
      <rPr>
        <sz val="8"/>
        <color theme="1"/>
        <rFont val="宋体"/>
        <charset val="134"/>
      </rPr>
      <t>香皂</t>
    </r>
    <r>
      <rPr>
        <sz val="8"/>
        <color theme="1"/>
        <rFont val="Arial Narrow"/>
        <charset val="134"/>
      </rPr>
      <t>180</t>
    </r>
    <r>
      <rPr>
        <sz val="8"/>
        <color theme="1"/>
        <rFont val="宋体"/>
        <charset val="134"/>
      </rPr>
      <t>块消毒液（</t>
    </r>
    <r>
      <rPr>
        <sz val="8"/>
        <color theme="1"/>
        <rFont val="Arial Narrow"/>
        <charset val="134"/>
      </rPr>
      <t>84</t>
    </r>
    <r>
      <rPr>
        <sz val="8"/>
        <color theme="1"/>
        <rFont val="宋体"/>
        <charset val="134"/>
      </rPr>
      <t>）</t>
    </r>
    <r>
      <rPr>
        <sz val="8"/>
        <color theme="1"/>
        <rFont val="Arial Narrow"/>
        <charset val="134"/>
      </rPr>
      <t>2</t>
    </r>
    <r>
      <rPr>
        <sz val="8"/>
        <color theme="1"/>
        <rFont val="宋体"/>
        <charset val="134"/>
      </rPr>
      <t>箱、牙杯</t>
    </r>
    <r>
      <rPr>
        <sz val="8"/>
        <color theme="1"/>
        <rFont val="Arial Narrow"/>
        <charset val="134"/>
      </rPr>
      <t>200</t>
    </r>
    <r>
      <rPr>
        <sz val="8"/>
        <color theme="1"/>
        <rFont val="宋体"/>
        <charset val="134"/>
      </rPr>
      <t>个牙膏</t>
    </r>
    <r>
      <rPr>
        <sz val="8"/>
        <color theme="1"/>
        <rFont val="Arial Narrow"/>
        <charset val="134"/>
      </rPr>
      <t>3</t>
    </r>
    <r>
      <rPr>
        <sz val="8"/>
        <color theme="1"/>
        <rFont val="宋体"/>
        <charset val="134"/>
      </rPr>
      <t>箱牙刷</t>
    </r>
    <r>
      <rPr>
        <sz val="8"/>
        <color theme="1"/>
        <rFont val="Arial Narrow"/>
        <charset val="134"/>
      </rPr>
      <t>240</t>
    </r>
    <r>
      <rPr>
        <sz val="8"/>
        <color theme="1"/>
        <rFont val="宋体"/>
        <charset val="134"/>
      </rPr>
      <t>个、一次性纸杯</t>
    </r>
    <r>
      <rPr>
        <sz val="8"/>
        <color theme="1"/>
        <rFont val="Arial Narrow"/>
        <charset val="134"/>
      </rPr>
      <t>2000</t>
    </r>
    <r>
      <rPr>
        <sz val="8"/>
        <color theme="1"/>
        <rFont val="宋体"/>
        <charset val="134"/>
      </rPr>
      <t>个雨衣</t>
    </r>
    <r>
      <rPr>
        <sz val="8"/>
        <color theme="1"/>
        <rFont val="Arial Narrow"/>
        <charset val="134"/>
      </rPr>
      <t>150</t>
    </r>
    <r>
      <rPr>
        <sz val="8"/>
        <color theme="1"/>
        <rFont val="宋体"/>
        <charset val="134"/>
      </rPr>
      <t>件</t>
    </r>
  </si>
  <si>
    <r>
      <rPr>
        <sz val="8"/>
        <color theme="1"/>
        <rFont val="宋体"/>
        <charset val="134"/>
      </rPr>
      <t>新绛统战部</t>
    </r>
  </si>
  <si>
    <r>
      <rPr>
        <sz val="8"/>
        <color theme="1"/>
        <rFont val="宋体"/>
        <charset val="134"/>
      </rPr>
      <t>编织袋</t>
    </r>
    <r>
      <rPr>
        <sz val="8"/>
        <color theme="1"/>
        <rFont val="Arial Narrow"/>
        <charset val="134"/>
      </rPr>
      <t>10000</t>
    </r>
    <r>
      <rPr>
        <sz val="8"/>
        <color theme="1"/>
        <rFont val="宋体"/>
        <charset val="134"/>
      </rPr>
      <t>个床单</t>
    </r>
    <r>
      <rPr>
        <sz val="8"/>
        <color theme="1"/>
        <rFont val="Arial Narrow"/>
        <charset val="134"/>
      </rPr>
      <t>40</t>
    </r>
    <r>
      <rPr>
        <sz val="8"/>
        <color theme="1"/>
        <rFont val="宋体"/>
        <charset val="134"/>
      </rPr>
      <t>个、方便面</t>
    </r>
    <r>
      <rPr>
        <sz val="8"/>
        <color theme="1"/>
        <rFont val="Arial Narrow"/>
        <charset val="134"/>
      </rPr>
      <t>7</t>
    </r>
    <r>
      <rPr>
        <sz val="8"/>
        <color theme="1"/>
        <rFont val="宋体"/>
        <charset val="134"/>
      </rPr>
      <t>箱糕点</t>
    </r>
    <r>
      <rPr>
        <sz val="8"/>
        <color theme="1"/>
        <rFont val="Arial Narrow"/>
        <charset val="134"/>
      </rPr>
      <t>1</t>
    </r>
    <r>
      <rPr>
        <sz val="8"/>
        <color theme="1"/>
        <rFont val="宋体"/>
        <charset val="134"/>
      </rPr>
      <t>袋、糕点</t>
    </r>
    <r>
      <rPr>
        <sz val="8"/>
        <color theme="1"/>
        <rFont val="Arial Narrow"/>
        <charset val="134"/>
      </rPr>
      <t>1</t>
    </r>
    <r>
      <rPr>
        <sz val="8"/>
        <color theme="1"/>
        <rFont val="宋体"/>
        <charset val="134"/>
      </rPr>
      <t>箱、火腿肠</t>
    </r>
    <r>
      <rPr>
        <sz val="8"/>
        <color theme="1"/>
        <rFont val="Arial Narrow"/>
        <charset val="134"/>
      </rPr>
      <t>10</t>
    </r>
    <r>
      <rPr>
        <sz val="8"/>
        <color theme="1"/>
        <rFont val="宋体"/>
        <charset val="134"/>
      </rPr>
      <t>箱口罩</t>
    </r>
    <r>
      <rPr>
        <sz val="8"/>
        <color theme="1"/>
        <rFont val="Arial Narrow"/>
        <charset val="134"/>
      </rPr>
      <t>4000</t>
    </r>
    <r>
      <rPr>
        <sz val="8"/>
        <color theme="1"/>
        <rFont val="宋体"/>
        <charset val="134"/>
      </rPr>
      <t>只、矿泉水</t>
    </r>
    <r>
      <rPr>
        <sz val="8"/>
        <color theme="1"/>
        <rFont val="Arial Narrow"/>
        <charset val="134"/>
      </rPr>
      <t>4</t>
    </r>
    <r>
      <rPr>
        <sz val="8"/>
        <color theme="1"/>
        <rFont val="宋体"/>
        <charset val="134"/>
      </rPr>
      <t>箱、麻花</t>
    </r>
    <r>
      <rPr>
        <sz val="8"/>
        <color theme="1"/>
        <rFont val="Arial Narrow"/>
        <charset val="134"/>
      </rPr>
      <t>4</t>
    </r>
    <r>
      <rPr>
        <sz val="8"/>
        <color theme="1"/>
        <rFont val="宋体"/>
        <charset val="134"/>
      </rPr>
      <t>箱毛巾</t>
    </r>
    <r>
      <rPr>
        <sz val="8"/>
        <color theme="1"/>
        <rFont val="Arial Narrow"/>
        <charset val="134"/>
      </rPr>
      <t>200</t>
    </r>
    <r>
      <rPr>
        <sz val="8"/>
        <color theme="1"/>
        <rFont val="宋体"/>
        <charset val="134"/>
      </rPr>
      <t>条、棉被</t>
    </r>
    <r>
      <rPr>
        <sz val="8"/>
        <color theme="1"/>
        <rFont val="Arial Narrow"/>
        <charset val="134"/>
      </rPr>
      <t>20</t>
    </r>
    <r>
      <rPr>
        <sz val="8"/>
        <color theme="1"/>
        <rFont val="宋体"/>
        <charset val="134"/>
      </rPr>
      <t>套棉衣</t>
    </r>
    <r>
      <rPr>
        <sz val="8"/>
        <color theme="1"/>
        <rFont val="Arial Narrow"/>
        <charset val="134"/>
      </rPr>
      <t>100</t>
    </r>
    <r>
      <rPr>
        <sz val="8"/>
        <color theme="1"/>
        <rFont val="宋体"/>
        <charset val="134"/>
      </rPr>
      <t>件、平遥牛肉</t>
    </r>
    <r>
      <rPr>
        <sz val="8"/>
        <color theme="1"/>
        <rFont val="Arial Narrow"/>
        <charset val="134"/>
      </rPr>
      <t>5</t>
    </r>
    <r>
      <rPr>
        <sz val="8"/>
        <color theme="1"/>
        <rFont val="宋体"/>
        <charset val="134"/>
      </rPr>
      <t>箱肉</t>
    </r>
    <r>
      <rPr>
        <sz val="8"/>
        <color theme="1"/>
        <rFont val="Arial Narrow"/>
        <charset val="134"/>
      </rPr>
      <t>87.5</t>
    </r>
    <r>
      <rPr>
        <sz val="8"/>
        <color theme="1"/>
        <rFont val="宋体"/>
        <charset val="134"/>
      </rPr>
      <t>斤、手电筒</t>
    </r>
    <r>
      <rPr>
        <sz val="8"/>
        <color theme="1"/>
        <rFont val="Arial Narrow"/>
        <charset val="134"/>
      </rPr>
      <t>9</t>
    </r>
    <r>
      <rPr>
        <sz val="8"/>
        <color theme="1"/>
        <rFont val="宋体"/>
        <charset val="134"/>
      </rPr>
      <t>个水泵</t>
    </r>
    <r>
      <rPr>
        <sz val="8"/>
        <color theme="1"/>
        <rFont val="Arial Narrow"/>
        <charset val="134"/>
      </rPr>
      <t>5</t>
    </r>
    <r>
      <rPr>
        <sz val="8"/>
        <color theme="1"/>
        <rFont val="宋体"/>
        <charset val="134"/>
      </rPr>
      <t>台、水果</t>
    </r>
    <r>
      <rPr>
        <sz val="8"/>
        <color theme="1"/>
        <rFont val="Arial Narrow"/>
        <charset val="134"/>
      </rPr>
      <t>15</t>
    </r>
    <r>
      <rPr>
        <sz val="8"/>
        <color theme="1"/>
        <rFont val="宋体"/>
        <charset val="134"/>
      </rPr>
      <t>箱下水裤</t>
    </r>
    <r>
      <rPr>
        <sz val="8"/>
        <color theme="1"/>
        <rFont val="Arial Narrow"/>
        <charset val="134"/>
      </rPr>
      <t>50</t>
    </r>
    <r>
      <rPr>
        <sz val="8"/>
        <color theme="1"/>
        <rFont val="宋体"/>
        <charset val="134"/>
      </rPr>
      <t>条、消毒液</t>
    </r>
    <r>
      <rPr>
        <sz val="8"/>
        <color theme="1"/>
        <rFont val="Arial Narrow"/>
        <charset val="134"/>
      </rPr>
      <t>1</t>
    </r>
    <r>
      <rPr>
        <sz val="8"/>
        <color theme="1"/>
        <rFont val="宋体"/>
        <charset val="134"/>
      </rPr>
      <t>箱小毛巾</t>
    </r>
    <r>
      <rPr>
        <sz val="8"/>
        <color theme="1"/>
        <rFont val="Arial Narrow"/>
        <charset val="134"/>
      </rPr>
      <t>47</t>
    </r>
    <r>
      <rPr>
        <sz val="8"/>
        <color theme="1"/>
        <rFont val="宋体"/>
        <charset val="134"/>
      </rPr>
      <t>条、一次性餐盒</t>
    </r>
    <r>
      <rPr>
        <sz val="8"/>
        <color theme="1"/>
        <rFont val="Arial Narrow"/>
        <charset val="134"/>
      </rPr>
      <t>3</t>
    </r>
    <r>
      <rPr>
        <sz val="8"/>
        <color theme="1"/>
        <rFont val="宋体"/>
        <charset val="134"/>
      </rPr>
      <t>箱荧光背心</t>
    </r>
    <r>
      <rPr>
        <sz val="8"/>
        <color theme="1"/>
        <rFont val="Arial Narrow"/>
        <charset val="134"/>
      </rPr>
      <t>50</t>
    </r>
    <r>
      <rPr>
        <sz val="8"/>
        <color theme="1"/>
        <rFont val="宋体"/>
        <charset val="134"/>
      </rPr>
      <t>件、雨鞋</t>
    </r>
    <r>
      <rPr>
        <sz val="8"/>
        <color theme="1"/>
        <rFont val="Arial Narrow"/>
        <charset val="134"/>
      </rPr>
      <t>1</t>
    </r>
    <r>
      <rPr>
        <sz val="8"/>
        <color theme="1"/>
        <rFont val="宋体"/>
        <charset val="134"/>
      </rPr>
      <t>箱、雨衣</t>
    </r>
    <r>
      <rPr>
        <sz val="8"/>
        <color theme="1"/>
        <rFont val="Arial Narrow"/>
        <charset val="134"/>
      </rPr>
      <t>190</t>
    </r>
    <r>
      <rPr>
        <sz val="8"/>
        <color theme="1"/>
        <rFont val="宋体"/>
        <charset val="134"/>
      </rPr>
      <t>件榨菜</t>
    </r>
    <r>
      <rPr>
        <sz val="8"/>
        <color theme="1"/>
        <rFont val="Arial Narrow"/>
        <charset val="134"/>
      </rPr>
      <t>1</t>
    </r>
    <r>
      <rPr>
        <sz val="8"/>
        <color theme="1"/>
        <rFont val="宋体"/>
        <charset val="134"/>
      </rPr>
      <t>箱、照明灯</t>
    </r>
    <r>
      <rPr>
        <sz val="8"/>
        <color theme="1"/>
        <rFont val="Arial Narrow"/>
        <charset val="134"/>
      </rPr>
      <t>50</t>
    </r>
    <r>
      <rPr>
        <sz val="8"/>
        <color theme="1"/>
        <rFont val="宋体"/>
        <charset val="134"/>
      </rPr>
      <t>个、枕巾</t>
    </r>
    <r>
      <rPr>
        <sz val="8"/>
        <color theme="1"/>
        <rFont val="Arial Narrow"/>
        <charset val="134"/>
      </rPr>
      <t>40</t>
    </r>
    <r>
      <rPr>
        <sz val="8"/>
        <color theme="1"/>
        <rFont val="宋体"/>
        <charset val="134"/>
      </rPr>
      <t>个枕头</t>
    </r>
    <r>
      <rPr>
        <sz val="8"/>
        <color theme="1"/>
        <rFont val="Arial Narrow"/>
        <charset val="134"/>
      </rPr>
      <t>10</t>
    </r>
    <r>
      <rPr>
        <sz val="8"/>
        <color theme="1"/>
        <rFont val="宋体"/>
        <charset val="134"/>
      </rPr>
      <t>个</t>
    </r>
  </si>
  <si>
    <r>
      <rPr>
        <sz val="8"/>
        <color theme="1"/>
        <rFont val="宋体"/>
        <charset val="134"/>
      </rPr>
      <t>新绛团委</t>
    </r>
  </si>
  <si>
    <r>
      <rPr>
        <sz val="8"/>
        <color theme="1"/>
        <rFont val="宋体"/>
        <charset val="134"/>
      </rPr>
      <t>方便面</t>
    </r>
    <r>
      <rPr>
        <sz val="8"/>
        <color theme="1"/>
        <rFont val="Arial Narrow"/>
        <charset val="134"/>
      </rPr>
      <t>7</t>
    </r>
    <r>
      <rPr>
        <sz val="8"/>
        <color theme="1"/>
        <rFont val="宋体"/>
        <charset val="134"/>
      </rPr>
      <t>箱、糕点</t>
    </r>
    <r>
      <rPr>
        <sz val="8"/>
        <color theme="1"/>
        <rFont val="Arial Narrow"/>
        <charset val="134"/>
      </rPr>
      <t>30</t>
    </r>
    <r>
      <rPr>
        <sz val="8"/>
        <color theme="1"/>
        <rFont val="宋体"/>
        <charset val="134"/>
      </rPr>
      <t>袋糕点</t>
    </r>
    <r>
      <rPr>
        <sz val="8"/>
        <color theme="1"/>
        <rFont val="Arial Narrow"/>
        <charset val="134"/>
      </rPr>
      <t>12</t>
    </r>
    <r>
      <rPr>
        <sz val="8"/>
        <color theme="1"/>
        <rFont val="宋体"/>
        <charset val="134"/>
      </rPr>
      <t>箱、关东煮</t>
    </r>
    <r>
      <rPr>
        <sz val="8"/>
        <color theme="1"/>
        <rFont val="Arial Narrow"/>
        <charset val="134"/>
      </rPr>
      <t>2</t>
    </r>
    <r>
      <rPr>
        <sz val="8"/>
        <color theme="1"/>
        <rFont val="宋体"/>
        <charset val="134"/>
      </rPr>
      <t>箱口罩</t>
    </r>
    <r>
      <rPr>
        <sz val="8"/>
        <color theme="1"/>
        <rFont val="Arial Narrow"/>
        <charset val="134"/>
      </rPr>
      <t>1</t>
    </r>
    <r>
      <rPr>
        <sz val="8"/>
        <color theme="1"/>
        <rFont val="宋体"/>
        <charset val="134"/>
      </rPr>
      <t>箱、矿泉水</t>
    </r>
    <r>
      <rPr>
        <sz val="8"/>
        <color theme="1"/>
        <rFont val="Arial Narrow"/>
        <charset val="134"/>
      </rPr>
      <t>3</t>
    </r>
    <r>
      <rPr>
        <sz val="8"/>
        <color theme="1"/>
        <rFont val="宋体"/>
        <charset val="134"/>
      </rPr>
      <t>箱奶</t>
    </r>
    <r>
      <rPr>
        <sz val="8"/>
        <color theme="1"/>
        <rFont val="Arial Narrow"/>
        <charset val="134"/>
      </rPr>
      <t>9</t>
    </r>
    <r>
      <rPr>
        <sz val="8"/>
        <color theme="1"/>
        <rFont val="宋体"/>
        <charset val="134"/>
      </rPr>
      <t>箱、牛肉粉</t>
    </r>
    <r>
      <rPr>
        <sz val="8"/>
        <color theme="1"/>
        <rFont val="Arial Narrow"/>
        <charset val="134"/>
      </rPr>
      <t>2</t>
    </r>
    <r>
      <rPr>
        <sz val="8"/>
        <color theme="1"/>
        <rFont val="宋体"/>
        <charset val="134"/>
      </rPr>
      <t>箱、手套</t>
    </r>
    <r>
      <rPr>
        <sz val="8"/>
        <color theme="1"/>
        <rFont val="Arial Narrow"/>
        <charset val="134"/>
      </rPr>
      <t>120</t>
    </r>
    <r>
      <rPr>
        <sz val="8"/>
        <color theme="1"/>
        <rFont val="宋体"/>
        <charset val="134"/>
      </rPr>
      <t>双、洗手液</t>
    </r>
    <r>
      <rPr>
        <sz val="8"/>
        <color theme="1"/>
        <rFont val="Arial Narrow"/>
        <charset val="134"/>
      </rPr>
      <t>1</t>
    </r>
    <r>
      <rPr>
        <sz val="8"/>
        <color theme="1"/>
        <rFont val="宋体"/>
        <charset val="134"/>
      </rPr>
      <t>箱香肠</t>
    </r>
    <r>
      <rPr>
        <sz val="8"/>
        <color theme="1"/>
        <rFont val="Arial Narrow"/>
        <charset val="134"/>
      </rPr>
      <t>3</t>
    </r>
    <r>
      <rPr>
        <sz val="8"/>
        <color theme="1"/>
        <rFont val="宋体"/>
        <charset val="134"/>
      </rPr>
      <t>箱</t>
    </r>
  </si>
  <si>
    <r>
      <rPr>
        <sz val="8"/>
        <color theme="1"/>
        <rFont val="宋体"/>
        <charset val="134"/>
      </rPr>
      <t>泵</t>
    </r>
    <r>
      <rPr>
        <sz val="8"/>
        <color theme="1"/>
        <rFont val="Arial Narrow"/>
        <charset val="134"/>
      </rPr>
      <t>2</t>
    </r>
    <r>
      <rPr>
        <sz val="8"/>
        <color theme="1"/>
        <rFont val="宋体"/>
        <charset val="134"/>
      </rPr>
      <t>台冲锋衣</t>
    </r>
    <r>
      <rPr>
        <sz val="8"/>
        <color theme="1"/>
        <rFont val="Arial Narrow"/>
        <charset val="134"/>
      </rPr>
      <t>35</t>
    </r>
    <r>
      <rPr>
        <sz val="8"/>
        <color theme="1"/>
        <rFont val="宋体"/>
        <charset val="134"/>
      </rPr>
      <t>件、大米</t>
    </r>
    <r>
      <rPr>
        <sz val="8"/>
        <color theme="1"/>
        <rFont val="Arial Narrow"/>
        <charset val="134"/>
      </rPr>
      <t>10</t>
    </r>
    <r>
      <rPr>
        <sz val="8"/>
        <color theme="1"/>
        <rFont val="宋体"/>
        <charset val="134"/>
      </rPr>
      <t>袋电热毯</t>
    </r>
    <r>
      <rPr>
        <sz val="8"/>
        <color theme="1"/>
        <rFont val="Arial Narrow"/>
        <charset val="134"/>
      </rPr>
      <t>150</t>
    </r>
    <r>
      <rPr>
        <sz val="8"/>
        <color theme="1"/>
        <rFont val="宋体"/>
        <charset val="134"/>
      </rPr>
      <t>条、冬瓜</t>
    </r>
    <r>
      <rPr>
        <sz val="8"/>
        <color theme="1"/>
        <rFont val="Arial Narrow"/>
        <charset val="134"/>
      </rPr>
      <t>20</t>
    </r>
    <r>
      <rPr>
        <sz val="8"/>
        <color theme="1"/>
        <rFont val="宋体"/>
        <charset val="134"/>
      </rPr>
      <t>个反光服</t>
    </r>
    <r>
      <rPr>
        <sz val="8"/>
        <color theme="1"/>
        <rFont val="Arial Narrow"/>
        <charset val="134"/>
      </rPr>
      <t>100</t>
    </r>
    <r>
      <rPr>
        <sz val="8"/>
        <color theme="1"/>
        <rFont val="宋体"/>
        <charset val="134"/>
      </rPr>
      <t>件、方便面</t>
    </r>
    <r>
      <rPr>
        <sz val="8"/>
        <color theme="1"/>
        <rFont val="Arial Narrow"/>
        <charset val="134"/>
      </rPr>
      <t>945</t>
    </r>
    <r>
      <rPr>
        <sz val="8"/>
        <color theme="1"/>
        <rFont val="宋体"/>
        <charset val="134"/>
      </rPr>
      <t>箱糕点</t>
    </r>
    <r>
      <rPr>
        <sz val="8"/>
        <color theme="1"/>
        <rFont val="Arial Narrow"/>
        <charset val="134"/>
      </rPr>
      <t>3</t>
    </r>
    <r>
      <rPr>
        <sz val="8"/>
        <color theme="1"/>
        <rFont val="宋体"/>
        <charset val="134"/>
      </rPr>
      <t>袋、糕点</t>
    </r>
    <r>
      <rPr>
        <sz val="8"/>
        <color theme="1"/>
        <rFont val="Arial Narrow"/>
        <charset val="134"/>
      </rPr>
      <t>185</t>
    </r>
    <r>
      <rPr>
        <sz val="8"/>
        <color theme="1"/>
        <rFont val="宋体"/>
        <charset val="134"/>
      </rPr>
      <t>箱火腿肠</t>
    </r>
    <r>
      <rPr>
        <sz val="8"/>
        <color theme="1"/>
        <rFont val="Arial Narrow"/>
        <charset val="134"/>
      </rPr>
      <t>20</t>
    </r>
    <r>
      <rPr>
        <sz val="8"/>
        <color theme="1"/>
        <rFont val="宋体"/>
        <charset val="134"/>
      </rPr>
      <t>箱、军大衣</t>
    </r>
    <r>
      <rPr>
        <sz val="8"/>
        <color theme="1"/>
        <rFont val="Arial Narrow"/>
        <charset val="134"/>
      </rPr>
      <t>300</t>
    </r>
    <r>
      <rPr>
        <sz val="8"/>
        <color theme="1"/>
        <rFont val="宋体"/>
        <charset val="134"/>
      </rPr>
      <t>件康师傅桶面</t>
    </r>
    <r>
      <rPr>
        <sz val="8"/>
        <color theme="1"/>
        <rFont val="Arial Narrow"/>
        <charset val="134"/>
      </rPr>
      <t>20</t>
    </r>
    <r>
      <rPr>
        <sz val="8"/>
        <color theme="1"/>
        <rFont val="宋体"/>
        <charset val="134"/>
      </rPr>
      <t>件、口罩</t>
    </r>
    <r>
      <rPr>
        <sz val="8"/>
        <color theme="1"/>
        <rFont val="Arial Narrow"/>
        <charset val="134"/>
      </rPr>
      <t>98</t>
    </r>
    <r>
      <rPr>
        <sz val="8"/>
        <color theme="1"/>
        <rFont val="宋体"/>
        <charset val="134"/>
      </rPr>
      <t>包口罩</t>
    </r>
    <r>
      <rPr>
        <sz val="8"/>
        <color theme="1"/>
        <rFont val="Arial Narrow"/>
        <charset val="134"/>
      </rPr>
      <t>7</t>
    </r>
    <r>
      <rPr>
        <sz val="8"/>
        <color theme="1"/>
        <rFont val="宋体"/>
        <charset val="134"/>
      </rPr>
      <t>箱口罩</t>
    </r>
    <r>
      <rPr>
        <sz val="8"/>
        <color theme="1"/>
        <rFont val="Arial Narrow"/>
        <charset val="134"/>
      </rPr>
      <t>3000</t>
    </r>
    <r>
      <rPr>
        <sz val="8"/>
        <color theme="1"/>
        <rFont val="宋体"/>
        <charset val="134"/>
      </rPr>
      <t>只、筷子</t>
    </r>
    <r>
      <rPr>
        <sz val="8"/>
        <color theme="1"/>
        <rFont val="Arial Narrow"/>
        <charset val="134"/>
      </rPr>
      <t>2</t>
    </r>
    <r>
      <rPr>
        <sz val="8"/>
        <color theme="1"/>
        <rFont val="宋体"/>
        <charset val="134"/>
      </rPr>
      <t>包矿泉水</t>
    </r>
    <r>
      <rPr>
        <sz val="8"/>
        <color theme="1"/>
        <rFont val="Arial Narrow"/>
        <charset val="134"/>
      </rPr>
      <t>10</t>
    </r>
    <r>
      <rPr>
        <sz val="8"/>
        <color theme="1"/>
        <rFont val="宋体"/>
        <charset val="134"/>
      </rPr>
      <t>件、矿泉水</t>
    </r>
    <r>
      <rPr>
        <sz val="8"/>
        <color theme="1"/>
        <rFont val="Arial Narrow"/>
        <charset val="134"/>
      </rPr>
      <t>3696</t>
    </r>
    <r>
      <rPr>
        <sz val="8"/>
        <color theme="1"/>
        <rFont val="宋体"/>
        <charset val="134"/>
      </rPr>
      <t>箱劳保手套</t>
    </r>
    <r>
      <rPr>
        <sz val="8"/>
        <color theme="1"/>
        <rFont val="Arial Narrow"/>
        <charset val="134"/>
      </rPr>
      <t>1200</t>
    </r>
    <r>
      <rPr>
        <sz val="8"/>
        <color theme="1"/>
        <rFont val="宋体"/>
        <charset val="134"/>
      </rPr>
      <t>双脸盆</t>
    </r>
    <r>
      <rPr>
        <sz val="8"/>
        <color theme="1"/>
        <rFont val="Arial Narrow"/>
        <charset val="134"/>
      </rPr>
      <t>240</t>
    </r>
    <r>
      <rPr>
        <sz val="8"/>
        <color theme="1"/>
        <rFont val="宋体"/>
        <charset val="134"/>
      </rPr>
      <t>个、卤鸡蛋</t>
    </r>
    <r>
      <rPr>
        <sz val="8"/>
        <color theme="1"/>
        <rFont val="Arial Narrow"/>
        <charset val="134"/>
      </rPr>
      <t>2</t>
    </r>
    <r>
      <rPr>
        <sz val="8"/>
        <color theme="1"/>
        <rFont val="宋体"/>
        <charset val="134"/>
      </rPr>
      <t>件毛巾</t>
    </r>
    <r>
      <rPr>
        <sz val="8"/>
        <color theme="1"/>
        <rFont val="Arial Narrow"/>
        <charset val="134"/>
      </rPr>
      <t>6700</t>
    </r>
    <r>
      <rPr>
        <sz val="8"/>
        <color theme="1"/>
        <rFont val="宋体"/>
        <charset val="134"/>
      </rPr>
      <t>条米</t>
    </r>
    <r>
      <rPr>
        <sz val="8"/>
        <color theme="1"/>
        <rFont val="Arial Narrow"/>
        <charset val="134"/>
      </rPr>
      <t>50</t>
    </r>
    <r>
      <rPr>
        <sz val="8"/>
        <color theme="1"/>
        <rFont val="宋体"/>
        <charset val="134"/>
      </rPr>
      <t>袋、米</t>
    </r>
    <r>
      <rPr>
        <sz val="8"/>
        <color theme="1"/>
        <rFont val="Arial Narrow"/>
        <charset val="134"/>
      </rPr>
      <t>30</t>
    </r>
    <r>
      <rPr>
        <sz val="8"/>
        <color theme="1"/>
        <rFont val="宋体"/>
        <charset val="134"/>
      </rPr>
      <t>箱棉被</t>
    </r>
    <r>
      <rPr>
        <sz val="8"/>
        <color theme="1"/>
        <rFont val="Arial Narrow"/>
        <charset val="134"/>
      </rPr>
      <t>414</t>
    </r>
    <r>
      <rPr>
        <sz val="8"/>
        <color theme="1"/>
        <rFont val="宋体"/>
        <charset val="134"/>
      </rPr>
      <t>条、棉鞋</t>
    </r>
    <r>
      <rPr>
        <sz val="8"/>
        <color theme="1"/>
        <rFont val="Arial Narrow"/>
        <charset val="134"/>
      </rPr>
      <t>300</t>
    </r>
    <r>
      <rPr>
        <sz val="8"/>
        <color theme="1"/>
        <rFont val="宋体"/>
        <charset val="134"/>
      </rPr>
      <t>双棉衣</t>
    </r>
    <r>
      <rPr>
        <sz val="8"/>
        <color theme="1"/>
        <rFont val="Arial Narrow"/>
        <charset val="134"/>
      </rPr>
      <t>100</t>
    </r>
    <r>
      <rPr>
        <sz val="8"/>
        <color theme="1"/>
        <rFont val="宋体"/>
        <charset val="134"/>
      </rPr>
      <t>件、面</t>
    </r>
    <r>
      <rPr>
        <sz val="8"/>
        <color theme="1"/>
        <rFont val="Arial Narrow"/>
        <charset val="134"/>
      </rPr>
      <t>430</t>
    </r>
    <r>
      <rPr>
        <sz val="8"/>
        <color theme="1"/>
        <rFont val="宋体"/>
        <charset val="134"/>
      </rPr>
      <t>袋面包</t>
    </r>
    <r>
      <rPr>
        <sz val="8"/>
        <color theme="1"/>
        <rFont val="Arial Narrow"/>
        <charset val="134"/>
      </rPr>
      <t>135</t>
    </r>
    <r>
      <rPr>
        <sz val="8"/>
        <color theme="1"/>
        <rFont val="宋体"/>
        <charset val="134"/>
      </rPr>
      <t>箱馍</t>
    </r>
    <r>
      <rPr>
        <sz val="8"/>
        <color theme="1"/>
        <rFont val="Arial Narrow"/>
        <charset val="134"/>
      </rPr>
      <t>10</t>
    </r>
    <r>
      <rPr>
        <sz val="8"/>
        <color theme="1"/>
        <rFont val="宋体"/>
        <charset val="134"/>
      </rPr>
      <t>袋、沐浴露</t>
    </r>
    <r>
      <rPr>
        <sz val="8"/>
        <color theme="1"/>
        <rFont val="Arial Narrow"/>
        <charset val="134"/>
      </rPr>
      <t>30</t>
    </r>
    <r>
      <rPr>
        <sz val="8"/>
        <color theme="1"/>
        <rFont val="宋体"/>
        <charset val="134"/>
      </rPr>
      <t>桶奶</t>
    </r>
    <r>
      <rPr>
        <sz val="8"/>
        <color theme="1"/>
        <rFont val="Arial Narrow"/>
        <charset val="134"/>
      </rPr>
      <t>240</t>
    </r>
    <r>
      <rPr>
        <sz val="8"/>
        <color theme="1"/>
        <rFont val="宋体"/>
        <charset val="134"/>
      </rPr>
      <t>箱、奶粉</t>
    </r>
    <r>
      <rPr>
        <sz val="8"/>
        <color theme="1"/>
        <rFont val="Arial Narrow"/>
        <charset val="134"/>
      </rPr>
      <t>30</t>
    </r>
    <r>
      <rPr>
        <sz val="8"/>
        <color theme="1"/>
        <rFont val="宋体"/>
        <charset val="134"/>
      </rPr>
      <t>箱喷壶</t>
    </r>
    <r>
      <rPr>
        <sz val="8"/>
        <color theme="1"/>
        <rFont val="Arial Narrow"/>
        <charset val="134"/>
      </rPr>
      <t>60</t>
    </r>
    <r>
      <rPr>
        <sz val="8"/>
        <color theme="1"/>
        <rFont val="宋体"/>
        <charset val="134"/>
      </rPr>
      <t>个、喷雾器</t>
    </r>
    <r>
      <rPr>
        <sz val="8"/>
        <color theme="1"/>
        <rFont val="Arial Narrow"/>
        <charset val="134"/>
      </rPr>
      <t>5</t>
    </r>
    <r>
      <rPr>
        <sz val="8"/>
        <color theme="1"/>
        <rFont val="宋体"/>
        <charset val="134"/>
      </rPr>
      <t>个乳酸菌气泡水</t>
    </r>
    <r>
      <rPr>
        <sz val="8"/>
        <color theme="1"/>
        <rFont val="Arial Narrow"/>
        <charset val="134"/>
      </rPr>
      <t>52</t>
    </r>
    <r>
      <rPr>
        <sz val="8"/>
        <color theme="1"/>
        <rFont val="宋体"/>
        <charset val="134"/>
      </rPr>
      <t>箱、湿巾</t>
    </r>
    <r>
      <rPr>
        <sz val="8"/>
        <color theme="1"/>
        <rFont val="Arial Narrow"/>
        <charset val="134"/>
      </rPr>
      <t>120</t>
    </r>
    <r>
      <rPr>
        <sz val="8"/>
        <color theme="1"/>
        <rFont val="宋体"/>
        <charset val="134"/>
      </rPr>
      <t>包手套</t>
    </r>
    <r>
      <rPr>
        <sz val="8"/>
        <color theme="1"/>
        <rFont val="Arial Narrow"/>
        <charset val="134"/>
      </rPr>
      <t>3840</t>
    </r>
    <r>
      <rPr>
        <sz val="8"/>
        <color theme="1"/>
        <rFont val="宋体"/>
        <charset val="134"/>
      </rPr>
      <t>双、蔬菜</t>
    </r>
    <r>
      <rPr>
        <sz val="8"/>
        <color theme="1"/>
        <rFont val="Arial Narrow"/>
        <charset val="134"/>
      </rPr>
      <t>114</t>
    </r>
    <r>
      <rPr>
        <sz val="8"/>
        <color theme="1"/>
        <rFont val="宋体"/>
        <charset val="134"/>
      </rPr>
      <t>箱双汇王中王香肠</t>
    </r>
    <r>
      <rPr>
        <sz val="8"/>
        <color theme="1"/>
        <rFont val="Arial Narrow"/>
        <charset val="134"/>
      </rPr>
      <t>5</t>
    </r>
    <r>
      <rPr>
        <sz val="8"/>
        <color theme="1"/>
        <rFont val="宋体"/>
        <charset val="134"/>
      </rPr>
      <t>件水泵</t>
    </r>
    <r>
      <rPr>
        <sz val="8"/>
        <color theme="1"/>
        <rFont val="Arial Narrow"/>
        <charset val="134"/>
      </rPr>
      <t>2</t>
    </r>
    <r>
      <rPr>
        <sz val="8"/>
        <color theme="1"/>
        <rFont val="宋体"/>
        <charset val="134"/>
      </rPr>
      <t>台水果</t>
    </r>
    <r>
      <rPr>
        <sz val="8"/>
        <color theme="1"/>
        <rFont val="Arial Narrow"/>
        <charset val="134"/>
      </rPr>
      <t>41</t>
    </r>
    <r>
      <rPr>
        <sz val="8"/>
        <color theme="1"/>
        <rFont val="宋体"/>
        <charset val="134"/>
      </rPr>
      <t>箱、头灯</t>
    </r>
    <r>
      <rPr>
        <sz val="8"/>
        <color theme="1"/>
        <rFont val="Arial Narrow"/>
        <charset val="134"/>
      </rPr>
      <t>123</t>
    </r>
    <r>
      <rPr>
        <sz val="8"/>
        <color theme="1"/>
        <rFont val="宋体"/>
        <charset val="134"/>
      </rPr>
      <t>个卫生纸</t>
    </r>
    <r>
      <rPr>
        <sz val="8"/>
        <color theme="1"/>
        <rFont val="Arial Narrow"/>
        <charset val="134"/>
      </rPr>
      <t>137</t>
    </r>
    <r>
      <rPr>
        <sz val="8"/>
        <color theme="1"/>
        <rFont val="宋体"/>
        <charset val="134"/>
      </rPr>
      <t>提、洗头膏</t>
    </r>
    <r>
      <rPr>
        <sz val="8"/>
        <color theme="1"/>
        <rFont val="Arial Narrow"/>
        <charset val="134"/>
      </rPr>
      <t>30</t>
    </r>
    <r>
      <rPr>
        <sz val="8"/>
        <color theme="1"/>
        <rFont val="宋体"/>
        <charset val="134"/>
      </rPr>
      <t>瓶洗衣液</t>
    </r>
    <r>
      <rPr>
        <sz val="8"/>
        <color theme="1"/>
        <rFont val="Arial Narrow"/>
        <charset val="134"/>
      </rPr>
      <t>153</t>
    </r>
    <r>
      <rPr>
        <sz val="8"/>
        <color theme="1"/>
        <rFont val="宋体"/>
        <charset val="134"/>
      </rPr>
      <t>桶、洗衣液</t>
    </r>
    <r>
      <rPr>
        <sz val="8"/>
        <color theme="1"/>
        <rFont val="Arial Narrow"/>
        <charset val="134"/>
      </rPr>
      <t>12</t>
    </r>
    <r>
      <rPr>
        <sz val="8"/>
        <color theme="1"/>
        <rFont val="宋体"/>
        <charset val="134"/>
      </rPr>
      <t>箱下水裤</t>
    </r>
    <r>
      <rPr>
        <sz val="8"/>
        <color theme="1"/>
        <rFont val="Arial Narrow"/>
        <charset val="134"/>
      </rPr>
      <t>15</t>
    </r>
    <r>
      <rPr>
        <sz val="8"/>
        <color theme="1"/>
        <rFont val="宋体"/>
        <charset val="134"/>
      </rPr>
      <t>条、香肠</t>
    </r>
    <r>
      <rPr>
        <sz val="8"/>
        <color theme="1"/>
        <rFont val="Arial Narrow"/>
        <charset val="134"/>
      </rPr>
      <t>83</t>
    </r>
    <r>
      <rPr>
        <sz val="8"/>
        <color theme="1"/>
        <rFont val="宋体"/>
        <charset val="134"/>
      </rPr>
      <t>箱消毒液</t>
    </r>
    <r>
      <rPr>
        <sz val="8"/>
        <color theme="1"/>
        <rFont val="Arial Narrow"/>
        <charset val="134"/>
      </rPr>
      <t>48</t>
    </r>
    <r>
      <rPr>
        <sz val="8"/>
        <color theme="1"/>
        <rFont val="宋体"/>
        <charset val="134"/>
      </rPr>
      <t>桶、消毒液</t>
    </r>
    <r>
      <rPr>
        <sz val="8"/>
        <color theme="1"/>
        <rFont val="Arial Narrow"/>
        <charset val="134"/>
      </rPr>
      <t>157</t>
    </r>
    <r>
      <rPr>
        <sz val="8"/>
        <color theme="1"/>
        <rFont val="宋体"/>
        <charset val="134"/>
      </rPr>
      <t>箱消毒液（</t>
    </r>
    <r>
      <rPr>
        <sz val="8"/>
        <color theme="1"/>
        <rFont val="Arial Narrow"/>
        <charset val="134"/>
      </rPr>
      <t>84</t>
    </r>
    <r>
      <rPr>
        <sz val="8"/>
        <color theme="1"/>
        <rFont val="宋体"/>
        <charset val="134"/>
      </rPr>
      <t>）</t>
    </r>
    <r>
      <rPr>
        <sz val="8"/>
        <color theme="1"/>
        <rFont val="Arial Narrow"/>
        <charset val="134"/>
      </rPr>
      <t>9</t>
    </r>
    <r>
      <rPr>
        <sz val="8"/>
        <color theme="1"/>
        <rFont val="宋体"/>
        <charset val="134"/>
      </rPr>
      <t>箱牙刷</t>
    </r>
    <r>
      <rPr>
        <sz val="8"/>
        <color theme="1"/>
        <rFont val="Arial Narrow"/>
        <charset val="134"/>
      </rPr>
      <t>500</t>
    </r>
    <r>
      <rPr>
        <sz val="8"/>
        <color theme="1"/>
        <rFont val="宋体"/>
        <charset val="134"/>
      </rPr>
      <t>个、盐</t>
    </r>
    <r>
      <rPr>
        <sz val="8"/>
        <color theme="1"/>
        <rFont val="Arial Narrow"/>
        <charset val="134"/>
      </rPr>
      <t>5</t>
    </r>
    <r>
      <rPr>
        <sz val="8"/>
        <color theme="1"/>
        <rFont val="宋体"/>
        <charset val="134"/>
      </rPr>
      <t>袋一次性防护服</t>
    </r>
    <r>
      <rPr>
        <sz val="8"/>
        <color theme="1"/>
        <rFont val="Arial Narrow"/>
        <charset val="134"/>
      </rPr>
      <t>10</t>
    </r>
    <r>
      <rPr>
        <sz val="8"/>
        <color theme="1"/>
        <rFont val="宋体"/>
        <charset val="134"/>
      </rPr>
      <t>套、衣服</t>
    </r>
    <r>
      <rPr>
        <sz val="8"/>
        <color theme="1"/>
        <rFont val="Arial Narrow"/>
        <charset val="134"/>
      </rPr>
      <t>286</t>
    </r>
    <r>
      <rPr>
        <sz val="8"/>
        <color theme="1"/>
        <rFont val="宋体"/>
        <charset val="134"/>
      </rPr>
      <t>件饮料</t>
    </r>
    <r>
      <rPr>
        <sz val="8"/>
        <color theme="1"/>
        <rFont val="Arial Narrow"/>
        <charset val="134"/>
      </rPr>
      <t>100</t>
    </r>
    <r>
      <rPr>
        <sz val="8"/>
        <color theme="1"/>
        <rFont val="宋体"/>
        <charset val="134"/>
      </rPr>
      <t>箱油</t>
    </r>
    <r>
      <rPr>
        <sz val="8"/>
        <color theme="1"/>
        <rFont val="Arial Narrow"/>
        <charset val="134"/>
      </rPr>
      <t>430</t>
    </r>
    <r>
      <rPr>
        <sz val="8"/>
        <color theme="1"/>
        <rFont val="宋体"/>
        <charset val="134"/>
      </rPr>
      <t>桶、鱼罐头</t>
    </r>
    <r>
      <rPr>
        <sz val="8"/>
        <color theme="1"/>
        <rFont val="Arial Narrow"/>
        <charset val="134"/>
      </rPr>
      <t>30</t>
    </r>
    <r>
      <rPr>
        <sz val="8"/>
        <color theme="1"/>
        <rFont val="宋体"/>
        <charset val="134"/>
      </rPr>
      <t>箱雨鞋</t>
    </r>
    <r>
      <rPr>
        <sz val="8"/>
        <color theme="1"/>
        <rFont val="Arial Narrow"/>
        <charset val="134"/>
      </rPr>
      <t>718</t>
    </r>
    <r>
      <rPr>
        <sz val="8"/>
        <color theme="1"/>
        <rFont val="宋体"/>
        <charset val="134"/>
      </rPr>
      <t>双雨衣</t>
    </r>
    <r>
      <rPr>
        <sz val="8"/>
        <color theme="1"/>
        <rFont val="Arial Narrow"/>
        <charset val="134"/>
      </rPr>
      <t>124</t>
    </r>
    <r>
      <rPr>
        <sz val="8"/>
        <color theme="1"/>
        <rFont val="宋体"/>
        <charset val="134"/>
      </rPr>
      <t>件、榨菜</t>
    </r>
    <r>
      <rPr>
        <sz val="8"/>
        <color theme="1"/>
        <rFont val="Arial Narrow"/>
        <charset val="134"/>
      </rPr>
      <t>2</t>
    </r>
    <r>
      <rPr>
        <sz val="8"/>
        <color theme="1"/>
        <rFont val="宋体"/>
        <charset val="134"/>
      </rPr>
      <t>件榨菜</t>
    </r>
    <r>
      <rPr>
        <sz val="8"/>
        <color theme="1"/>
        <rFont val="Arial Narrow"/>
        <charset val="134"/>
      </rPr>
      <t>12</t>
    </r>
    <r>
      <rPr>
        <sz val="8"/>
        <color theme="1"/>
        <rFont val="宋体"/>
        <charset val="134"/>
      </rPr>
      <t>箱、帐篷</t>
    </r>
    <r>
      <rPr>
        <sz val="8"/>
        <color theme="1"/>
        <rFont val="Arial Narrow"/>
        <charset val="134"/>
      </rPr>
      <t>10</t>
    </r>
    <r>
      <rPr>
        <sz val="8"/>
        <color theme="1"/>
        <rFont val="宋体"/>
        <charset val="134"/>
      </rPr>
      <t>顶照明灯</t>
    </r>
    <r>
      <rPr>
        <sz val="8"/>
        <color theme="1"/>
        <rFont val="Arial Narrow"/>
        <charset val="134"/>
      </rPr>
      <t>150</t>
    </r>
    <r>
      <rPr>
        <sz val="8"/>
        <color theme="1"/>
        <rFont val="宋体"/>
        <charset val="134"/>
      </rPr>
      <t>个纸杯</t>
    </r>
    <r>
      <rPr>
        <sz val="8"/>
        <color theme="1"/>
        <rFont val="Arial Narrow"/>
        <charset val="134"/>
      </rPr>
      <t>10</t>
    </r>
    <r>
      <rPr>
        <sz val="8"/>
        <color theme="1"/>
        <rFont val="宋体"/>
        <charset val="134"/>
      </rPr>
      <t>箱</t>
    </r>
  </si>
  <si>
    <r>
      <rPr>
        <sz val="8"/>
        <color theme="1"/>
        <rFont val="宋体"/>
        <charset val="134"/>
      </rPr>
      <t>新绛万安镇</t>
    </r>
    <r>
      <rPr>
        <sz val="8"/>
        <color theme="1"/>
        <rFont val="Arial Narrow"/>
        <charset val="134"/>
      </rPr>
      <t xml:space="preserve">
</t>
    </r>
    <r>
      <rPr>
        <sz val="8"/>
        <color theme="1"/>
        <rFont val="宋体"/>
        <charset val="134"/>
      </rPr>
      <t>（樊村）</t>
    </r>
  </si>
  <si>
    <r>
      <rPr>
        <sz val="8"/>
        <color theme="1"/>
        <rFont val="宋体"/>
        <charset val="134"/>
      </rPr>
      <t>电暖气</t>
    </r>
    <r>
      <rPr>
        <sz val="8"/>
        <color theme="1"/>
        <rFont val="Arial Narrow"/>
        <charset val="134"/>
      </rPr>
      <t>14</t>
    </r>
    <r>
      <rPr>
        <sz val="8"/>
        <color theme="1"/>
        <rFont val="宋体"/>
        <charset val="134"/>
      </rPr>
      <t>台、方便面</t>
    </r>
    <r>
      <rPr>
        <sz val="8"/>
        <color theme="1"/>
        <rFont val="Arial Narrow"/>
        <charset val="134"/>
      </rPr>
      <t>700</t>
    </r>
    <r>
      <rPr>
        <sz val="8"/>
        <color theme="1"/>
        <rFont val="宋体"/>
        <charset val="134"/>
      </rPr>
      <t>箱方便面</t>
    </r>
    <r>
      <rPr>
        <sz val="8"/>
        <color theme="1"/>
        <rFont val="Arial Narrow"/>
        <charset val="134"/>
      </rPr>
      <t>108</t>
    </r>
    <r>
      <rPr>
        <sz val="8"/>
        <color theme="1"/>
        <rFont val="宋体"/>
        <charset val="134"/>
      </rPr>
      <t>件、工具箱</t>
    </r>
    <r>
      <rPr>
        <sz val="8"/>
        <color theme="1"/>
        <rFont val="Arial Narrow"/>
        <charset val="134"/>
      </rPr>
      <t>50</t>
    </r>
    <r>
      <rPr>
        <sz val="8"/>
        <color theme="1"/>
        <rFont val="宋体"/>
        <charset val="134"/>
      </rPr>
      <t>件军大衣</t>
    </r>
    <r>
      <rPr>
        <sz val="8"/>
        <color theme="1"/>
        <rFont val="Arial Narrow"/>
        <charset val="134"/>
      </rPr>
      <t>40</t>
    </r>
    <r>
      <rPr>
        <sz val="8"/>
        <color theme="1"/>
        <rFont val="宋体"/>
        <charset val="134"/>
      </rPr>
      <t>件、口罩</t>
    </r>
    <r>
      <rPr>
        <sz val="8"/>
        <color theme="1"/>
        <rFont val="Arial Narrow"/>
        <charset val="134"/>
      </rPr>
      <t>100</t>
    </r>
    <r>
      <rPr>
        <sz val="8"/>
        <color theme="1"/>
        <rFont val="宋体"/>
        <charset val="134"/>
      </rPr>
      <t>件、矿泉水</t>
    </r>
    <r>
      <rPr>
        <sz val="8"/>
        <color theme="1"/>
        <rFont val="Arial Narrow"/>
        <charset val="134"/>
      </rPr>
      <t>200</t>
    </r>
    <r>
      <rPr>
        <sz val="8"/>
        <color theme="1"/>
        <rFont val="宋体"/>
        <charset val="134"/>
      </rPr>
      <t>件毛巾</t>
    </r>
    <r>
      <rPr>
        <sz val="8"/>
        <color theme="1"/>
        <rFont val="Arial Narrow"/>
        <charset val="134"/>
      </rPr>
      <t>2</t>
    </r>
    <r>
      <rPr>
        <sz val="8"/>
        <color theme="1"/>
        <rFont val="宋体"/>
        <charset val="134"/>
      </rPr>
      <t>包、米</t>
    </r>
    <r>
      <rPr>
        <sz val="8"/>
        <color theme="1"/>
        <rFont val="Arial Narrow"/>
        <charset val="134"/>
      </rPr>
      <t>520</t>
    </r>
    <r>
      <rPr>
        <sz val="8"/>
        <color theme="1"/>
        <rFont val="宋体"/>
        <charset val="134"/>
      </rPr>
      <t>袋棉鞋</t>
    </r>
    <r>
      <rPr>
        <sz val="8"/>
        <color theme="1"/>
        <rFont val="Arial Narrow"/>
        <charset val="134"/>
      </rPr>
      <t>185</t>
    </r>
    <r>
      <rPr>
        <sz val="8"/>
        <color theme="1"/>
        <rFont val="宋体"/>
        <charset val="134"/>
      </rPr>
      <t>双、面</t>
    </r>
    <r>
      <rPr>
        <sz val="8"/>
        <color theme="1"/>
        <rFont val="Arial Narrow"/>
        <charset val="134"/>
      </rPr>
      <t>720</t>
    </r>
    <r>
      <rPr>
        <sz val="8"/>
        <color theme="1"/>
        <rFont val="宋体"/>
        <charset val="134"/>
      </rPr>
      <t>袋喷壶</t>
    </r>
    <r>
      <rPr>
        <sz val="8"/>
        <color theme="1"/>
        <rFont val="Arial Narrow"/>
        <charset val="134"/>
      </rPr>
      <t>418</t>
    </r>
    <r>
      <rPr>
        <sz val="8"/>
        <color theme="1"/>
        <rFont val="宋体"/>
        <charset val="134"/>
      </rPr>
      <t>件、热水器</t>
    </r>
    <r>
      <rPr>
        <sz val="8"/>
        <color theme="1"/>
        <rFont val="Arial Narrow"/>
        <charset val="134"/>
      </rPr>
      <t>3</t>
    </r>
    <r>
      <rPr>
        <sz val="8"/>
        <color theme="1"/>
        <rFont val="宋体"/>
        <charset val="134"/>
      </rPr>
      <t>个褥子</t>
    </r>
    <r>
      <rPr>
        <sz val="8"/>
        <color theme="1"/>
        <rFont val="Arial Narrow"/>
        <charset val="134"/>
      </rPr>
      <t>285</t>
    </r>
    <r>
      <rPr>
        <sz val="8"/>
        <color theme="1"/>
        <rFont val="宋体"/>
        <charset val="134"/>
      </rPr>
      <t>条、水</t>
    </r>
    <r>
      <rPr>
        <sz val="8"/>
        <color theme="1"/>
        <rFont val="Arial Narrow"/>
        <charset val="134"/>
      </rPr>
      <t>500</t>
    </r>
    <r>
      <rPr>
        <sz val="8"/>
        <color theme="1"/>
        <rFont val="宋体"/>
        <charset val="134"/>
      </rPr>
      <t>件铁锹</t>
    </r>
    <r>
      <rPr>
        <sz val="8"/>
        <color theme="1"/>
        <rFont val="Arial Narrow"/>
        <charset val="134"/>
      </rPr>
      <t>100</t>
    </r>
    <r>
      <rPr>
        <sz val="8"/>
        <color theme="1"/>
        <rFont val="宋体"/>
        <charset val="134"/>
      </rPr>
      <t>把、拖把</t>
    </r>
    <r>
      <rPr>
        <sz val="8"/>
        <color theme="1"/>
        <rFont val="Arial Narrow"/>
        <charset val="134"/>
      </rPr>
      <t>24</t>
    </r>
    <r>
      <rPr>
        <sz val="8"/>
        <color theme="1"/>
        <rFont val="宋体"/>
        <charset val="134"/>
      </rPr>
      <t>个拖鞋</t>
    </r>
    <r>
      <rPr>
        <sz val="8"/>
        <color theme="1"/>
        <rFont val="Arial Narrow"/>
        <charset val="134"/>
      </rPr>
      <t>80</t>
    </r>
    <r>
      <rPr>
        <sz val="8"/>
        <color theme="1"/>
        <rFont val="宋体"/>
        <charset val="134"/>
      </rPr>
      <t>双、卫生纸</t>
    </r>
    <r>
      <rPr>
        <sz val="8"/>
        <color theme="1"/>
        <rFont val="Arial Narrow"/>
        <charset val="134"/>
      </rPr>
      <t>100</t>
    </r>
    <r>
      <rPr>
        <sz val="8"/>
        <color theme="1"/>
        <rFont val="宋体"/>
        <charset val="134"/>
      </rPr>
      <t>个洗脸盆</t>
    </r>
    <r>
      <rPr>
        <sz val="8"/>
        <color theme="1"/>
        <rFont val="Arial Narrow"/>
        <charset val="134"/>
      </rPr>
      <t>24</t>
    </r>
    <r>
      <rPr>
        <sz val="8"/>
        <color theme="1"/>
        <rFont val="宋体"/>
        <charset val="134"/>
      </rPr>
      <t>个、一次性手套</t>
    </r>
    <r>
      <rPr>
        <sz val="8"/>
        <color theme="1"/>
        <rFont val="Arial Narrow"/>
        <charset val="134"/>
      </rPr>
      <t>1</t>
    </r>
    <r>
      <rPr>
        <sz val="8"/>
        <color theme="1"/>
        <rFont val="宋体"/>
        <charset val="134"/>
      </rPr>
      <t>件、衣服</t>
    </r>
    <r>
      <rPr>
        <sz val="8"/>
        <color theme="1"/>
        <rFont val="Arial Narrow"/>
        <charset val="134"/>
      </rPr>
      <t>600</t>
    </r>
    <r>
      <rPr>
        <sz val="8"/>
        <color theme="1"/>
        <rFont val="宋体"/>
        <charset val="134"/>
      </rPr>
      <t>件油</t>
    </r>
    <r>
      <rPr>
        <sz val="8"/>
        <color theme="1"/>
        <rFont val="Arial Narrow"/>
        <charset val="134"/>
      </rPr>
      <t>120</t>
    </r>
    <r>
      <rPr>
        <sz val="8"/>
        <color theme="1"/>
        <rFont val="宋体"/>
        <charset val="134"/>
      </rPr>
      <t>桶、雨披</t>
    </r>
    <r>
      <rPr>
        <sz val="8"/>
        <color theme="1"/>
        <rFont val="Arial Narrow"/>
        <charset val="134"/>
      </rPr>
      <t>500</t>
    </r>
    <r>
      <rPr>
        <sz val="8"/>
        <color theme="1"/>
        <rFont val="宋体"/>
        <charset val="134"/>
      </rPr>
      <t>件雨鞋</t>
    </r>
    <r>
      <rPr>
        <sz val="8"/>
        <color theme="1"/>
        <rFont val="Arial Narrow"/>
        <charset val="134"/>
      </rPr>
      <t>60</t>
    </r>
    <r>
      <rPr>
        <sz val="8"/>
        <color theme="1"/>
        <rFont val="宋体"/>
        <charset val="134"/>
      </rPr>
      <t>双</t>
    </r>
  </si>
  <si>
    <r>
      <rPr>
        <sz val="8"/>
        <color theme="1"/>
        <rFont val="宋体"/>
        <charset val="134"/>
      </rPr>
      <t>万安镇</t>
    </r>
    <r>
      <rPr>
        <sz val="8"/>
        <color theme="1"/>
        <rFont val="Arial Narrow"/>
        <charset val="134"/>
      </rPr>
      <t xml:space="preserve">
</t>
    </r>
    <r>
      <rPr>
        <sz val="8"/>
        <color theme="1"/>
        <rFont val="宋体"/>
        <charset val="134"/>
      </rPr>
      <t>（西马村）</t>
    </r>
  </si>
  <si>
    <r>
      <rPr>
        <sz val="8"/>
        <color theme="1"/>
        <rFont val="宋体"/>
        <charset val="134"/>
      </rPr>
      <t>电暖气</t>
    </r>
    <r>
      <rPr>
        <sz val="8"/>
        <color theme="1"/>
        <rFont val="Arial Narrow"/>
        <charset val="134"/>
      </rPr>
      <t>20</t>
    </r>
    <r>
      <rPr>
        <sz val="8"/>
        <color theme="1"/>
        <rFont val="宋体"/>
        <charset val="134"/>
      </rPr>
      <t>台</t>
    </r>
    <r>
      <rPr>
        <sz val="8"/>
        <color theme="1"/>
        <rFont val="Arial Narrow"/>
        <charset val="134"/>
      </rPr>
      <t xml:space="preserve">
</t>
    </r>
    <r>
      <rPr>
        <sz val="8"/>
        <color theme="1"/>
        <rFont val="宋体"/>
        <charset val="134"/>
      </rPr>
      <t>方便面</t>
    </r>
    <r>
      <rPr>
        <sz val="8"/>
        <color theme="1"/>
        <rFont val="Arial Narrow"/>
        <charset val="134"/>
      </rPr>
      <t>500</t>
    </r>
    <r>
      <rPr>
        <sz val="8"/>
        <color theme="1"/>
        <rFont val="宋体"/>
        <charset val="134"/>
      </rPr>
      <t>箱</t>
    </r>
    <r>
      <rPr>
        <sz val="8"/>
        <color theme="1"/>
        <rFont val="Arial Narrow"/>
        <charset val="134"/>
      </rPr>
      <t xml:space="preserve">
</t>
    </r>
    <r>
      <rPr>
        <sz val="8"/>
        <color theme="1"/>
        <rFont val="宋体"/>
        <charset val="134"/>
      </rPr>
      <t>米</t>
    </r>
    <r>
      <rPr>
        <sz val="8"/>
        <color theme="1"/>
        <rFont val="Arial Narrow"/>
        <charset val="134"/>
      </rPr>
      <t>300</t>
    </r>
    <r>
      <rPr>
        <sz val="8"/>
        <color theme="1"/>
        <rFont val="宋体"/>
        <charset val="134"/>
      </rPr>
      <t>袋</t>
    </r>
    <r>
      <rPr>
        <sz val="8"/>
        <color theme="1"/>
        <rFont val="Arial Narrow"/>
        <charset val="134"/>
      </rPr>
      <t xml:space="preserve">
</t>
    </r>
    <r>
      <rPr>
        <sz val="8"/>
        <color theme="1"/>
        <rFont val="宋体"/>
        <charset val="134"/>
      </rPr>
      <t>面</t>
    </r>
    <r>
      <rPr>
        <sz val="8"/>
        <color theme="1"/>
        <rFont val="Arial Narrow"/>
        <charset val="134"/>
      </rPr>
      <t>300</t>
    </r>
    <r>
      <rPr>
        <sz val="8"/>
        <color theme="1"/>
        <rFont val="宋体"/>
        <charset val="134"/>
      </rPr>
      <t>袋</t>
    </r>
    <r>
      <rPr>
        <sz val="8"/>
        <color theme="1"/>
        <rFont val="Arial Narrow"/>
        <charset val="134"/>
      </rPr>
      <t xml:space="preserve">
</t>
    </r>
    <r>
      <rPr>
        <sz val="8"/>
        <color theme="1"/>
        <rFont val="宋体"/>
        <charset val="134"/>
      </rPr>
      <t>奶</t>
    </r>
    <r>
      <rPr>
        <sz val="8"/>
        <color theme="1"/>
        <rFont val="Arial Narrow"/>
        <charset val="134"/>
      </rPr>
      <t>305</t>
    </r>
    <r>
      <rPr>
        <sz val="8"/>
        <color theme="1"/>
        <rFont val="宋体"/>
        <charset val="134"/>
      </rPr>
      <t>箱</t>
    </r>
    <r>
      <rPr>
        <sz val="8"/>
        <color theme="1"/>
        <rFont val="Arial Narrow"/>
        <charset val="134"/>
      </rPr>
      <t xml:space="preserve">
</t>
    </r>
    <r>
      <rPr>
        <sz val="8"/>
        <color theme="1"/>
        <rFont val="宋体"/>
        <charset val="134"/>
      </rPr>
      <t>暖贴</t>
    </r>
    <r>
      <rPr>
        <sz val="8"/>
        <color theme="1"/>
        <rFont val="Arial Narrow"/>
        <charset val="134"/>
      </rPr>
      <t>50</t>
    </r>
    <r>
      <rPr>
        <sz val="8"/>
        <color theme="1"/>
        <rFont val="宋体"/>
        <charset val="134"/>
      </rPr>
      <t>包</t>
    </r>
  </si>
  <si>
    <r>
      <rPr>
        <sz val="8"/>
        <color theme="1"/>
        <rFont val="宋体"/>
        <charset val="134"/>
      </rPr>
      <t>新绛万安镇政府</t>
    </r>
  </si>
  <si>
    <r>
      <rPr>
        <sz val="8"/>
        <color theme="1"/>
        <rFont val="Arial Narrow"/>
        <charset val="134"/>
      </rPr>
      <t>3.4</t>
    </r>
    <r>
      <rPr>
        <sz val="8"/>
        <color theme="1"/>
        <rFont val="宋体"/>
        <charset val="134"/>
      </rPr>
      <t>寸污水泵</t>
    </r>
    <r>
      <rPr>
        <sz val="8"/>
        <color theme="1"/>
        <rFont val="Arial Narrow"/>
        <charset val="134"/>
      </rPr>
      <t>4</t>
    </r>
    <r>
      <rPr>
        <sz val="8"/>
        <color theme="1"/>
        <rFont val="宋体"/>
        <charset val="134"/>
      </rPr>
      <t>台、</t>
    </r>
    <r>
      <rPr>
        <sz val="8"/>
        <color theme="1"/>
        <rFont val="Arial Narrow"/>
        <charset val="134"/>
      </rPr>
      <t>84</t>
    </r>
    <r>
      <rPr>
        <sz val="8"/>
        <color theme="1"/>
        <rFont val="宋体"/>
        <charset val="134"/>
      </rPr>
      <t>消毒液</t>
    </r>
    <r>
      <rPr>
        <sz val="8"/>
        <color theme="1"/>
        <rFont val="Arial Narrow"/>
        <charset val="134"/>
      </rPr>
      <t>20</t>
    </r>
    <r>
      <rPr>
        <sz val="8"/>
        <color theme="1"/>
        <rFont val="宋体"/>
        <charset val="134"/>
      </rPr>
      <t>件、保暖大衣</t>
    </r>
    <r>
      <rPr>
        <sz val="8"/>
        <color theme="1"/>
        <rFont val="Arial Narrow"/>
        <charset val="134"/>
      </rPr>
      <t>100</t>
    </r>
    <r>
      <rPr>
        <sz val="8"/>
        <color theme="1"/>
        <rFont val="宋体"/>
        <charset val="134"/>
      </rPr>
      <t>件被子</t>
    </r>
    <r>
      <rPr>
        <sz val="8"/>
        <color theme="1"/>
        <rFont val="Arial Narrow"/>
        <charset val="134"/>
      </rPr>
      <t>100</t>
    </r>
    <r>
      <rPr>
        <sz val="8"/>
        <color theme="1"/>
        <rFont val="宋体"/>
        <charset val="134"/>
      </rPr>
      <t>件编织袋</t>
    </r>
    <r>
      <rPr>
        <sz val="8"/>
        <color theme="1"/>
        <rFont val="Arial Narrow"/>
        <charset val="134"/>
      </rPr>
      <t>4000</t>
    </r>
    <r>
      <rPr>
        <sz val="8"/>
        <color theme="1"/>
        <rFont val="宋体"/>
        <charset val="134"/>
      </rPr>
      <t>个、反光马甲</t>
    </r>
    <r>
      <rPr>
        <sz val="8"/>
        <color theme="1"/>
        <rFont val="Arial Narrow"/>
        <charset val="134"/>
      </rPr>
      <t>20</t>
    </r>
    <r>
      <rPr>
        <sz val="8"/>
        <color theme="1"/>
        <rFont val="宋体"/>
        <charset val="134"/>
      </rPr>
      <t>件方便面</t>
    </r>
    <r>
      <rPr>
        <sz val="8"/>
        <color theme="1"/>
        <rFont val="Arial Narrow"/>
        <charset val="134"/>
      </rPr>
      <t>74</t>
    </r>
    <r>
      <rPr>
        <sz val="8"/>
        <color theme="1"/>
        <rFont val="宋体"/>
        <charset val="134"/>
      </rPr>
      <t>箱方便面</t>
    </r>
    <r>
      <rPr>
        <sz val="8"/>
        <color theme="1"/>
        <rFont val="Arial Narrow"/>
        <charset val="134"/>
      </rPr>
      <t>300</t>
    </r>
    <r>
      <rPr>
        <sz val="8"/>
        <color theme="1"/>
        <rFont val="宋体"/>
        <charset val="134"/>
      </rPr>
      <t>箱黑卡</t>
    </r>
    <r>
      <rPr>
        <sz val="8"/>
        <color theme="1"/>
        <rFont val="Arial Narrow"/>
        <charset val="134"/>
      </rPr>
      <t>3</t>
    </r>
    <r>
      <rPr>
        <sz val="8"/>
        <color theme="1"/>
        <rFont val="宋体"/>
        <charset val="134"/>
      </rPr>
      <t>箱、鸡蛋</t>
    </r>
    <r>
      <rPr>
        <sz val="8"/>
        <color theme="1"/>
        <rFont val="Arial Narrow"/>
        <charset val="134"/>
      </rPr>
      <t>1</t>
    </r>
    <r>
      <rPr>
        <sz val="8"/>
        <color theme="1"/>
        <rFont val="宋体"/>
        <charset val="134"/>
      </rPr>
      <t>箱洁净型煤</t>
    </r>
    <r>
      <rPr>
        <sz val="8"/>
        <color theme="1"/>
        <rFont val="Arial Narrow"/>
        <charset val="134"/>
      </rPr>
      <t>1</t>
    </r>
    <r>
      <rPr>
        <sz val="8"/>
        <color theme="1"/>
        <rFont val="宋体"/>
        <charset val="134"/>
      </rPr>
      <t>件军大衣</t>
    </r>
    <r>
      <rPr>
        <sz val="8"/>
        <color theme="1"/>
        <rFont val="Arial Narrow"/>
        <charset val="134"/>
      </rPr>
      <t>50</t>
    </r>
    <r>
      <rPr>
        <sz val="8"/>
        <color theme="1"/>
        <rFont val="宋体"/>
        <charset val="134"/>
      </rPr>
      <t>件抗洪沙袋</t>
    </r>
    <r>
      <rPr>
        <sz val="8"/>
        <color theme="1"/>
        <rFont val="Arial Narrow"/>
        <charset val="134"/>
      </rPr>
      <t>2000</t>
    </r>
    <r>
      <rPr>
        <sz val="8"/>
        <color theme="1"/>
        <rFont val="宋体"/>
        <charset val="134"/>
      </rPr>
      <t>个、口罩</t>
    </r>
    <r>
      <rPr>
        <sz val="8"/>
        <color theme="1"/>
        <rFont val="Arial Narrow"/>
        <charset val="134"/>
      </rPr>
      <t>2000</t>
    </r>
    <r>
      <rPr>
        <sz val="8"/>
        <color theme="1"/>
        <rFont val="宋体"/>
        <charset val="134"/>
      </rPr>
      <t>只矿泉水</t>
    </r>
    <r>
      <rPr>
        <sz val="8"/>
        <color theme="1"/>
        <rFont val="Arial Narrow"/>
        <charset val="134"/>
      </rPr>
      <t>40</t>
    </r>
    <r>
      <rPr>
        <sz val="8"/>
        <color theme="1"/>
        <rFont val="宋体"/>
        <charset val="134"/>
      </rPr>
      <t>箱矿泉水</t>
    </r>
    <r>
      <rPr>
        <sz val="8"/>
        <color theme="1"/>
        <rFont val="Arial Narrow"/>
        <charset val="134"/>
      </rPr>
      <t>150</t>
    </r>
    <r>
      <rPr>
        <sz val="8"/>
        <color theme="1"/>
        <rFont val="宋体"/>
        <charset val="134"/>
      </rPr>
      <t>箱卤蛋</t>
    </r>
    <r>
      <rPr>
        <sz val="8"/>
        <color theme="1"/>
        <rFont val="Arial Narrow"/>
        <charset val="134"/>
      </rPr>
      <t>2</t>
    </r>
    <r>
      <rPr>
        <sz val="8"/>
        <color theme="1"/>
        <rFont val="宋体"/>
        <charset val="134"/>
      </rPr>
      <t>箱、毛巾</t>
    </r>
    <r>
      <rPr>
        <sz val="8"/>
        <color theme="1"/>
        <rFont val="Arial Narrow"/>
        <charset val="134"/>
      </rPr>
      <t>5100</t>
    </r>
    <r>
      <rPr>
        <sz val="8"/>
        <color theme="1"/>
        <rFont val="宋体"/>
        <charset val="134"/>
      </rPr>
      <t>条毛巾</t>
    </r>
    <r>
      <rPr>
        <sz val="8"/>
        <color theme="1"/>
        <rFont val="Arial Narrow"/>
        <charset val="134"/>
      </rPr>
      <t>1000</t>
    </r>
    <r>
      <rPr>
        <sz val="8"/>
        <color theme="1"/>
        <rFont val="宋体"/>
        <charset val="134"/>
      </rPr>
      <t>件米线</t>
    </r>
    <r>
      <rPr>
        <sz val="8"/>
        <color theme="1"/>
        <rFont val="Arial Narrow"/>
        <charset val="134"/>
      </rPr>
      <t>10</t>
    </r>
    <r>
      <rPr>
        <sz val="8"/>
        <color theme="1"/>
        <rFont val="宋体"/>
        <charset val="134"/>
      </rPr>
      <t>箱棉被</t>
    </r>
    <r>
      <rPr>
        <sz val="8"/>
        <color theme="1"/>
        <rFont val="Arial Narrow"/>
        <charset val="134"/>
      </rPr>
      <t>3</t>
    </r>
    <r>
      <rPr>
        <sz val="8"/>
        <color theme="1"/>
        <rFont val="宋体"/>
        <charset val="134"/>
      </rPr>
      <t>包、暖气片</t>
    </r>
    <r>
      <rPr>
        <sz val="8"/>
        <color theme="1"/>
        <rFont val="Arial Narrow"/>
        <charset val="134"/>
      </rPr>
      <t>6</t>
    </r>
    <r>
      <rPr>
        <sz val="8"/>
        <color theme="1"/>
        <rFont val="宋体"/>
        <charset val="134"/>
      </rPr>
      <t>个喷壶</t>
    </r>
    <r>
      <rPr>
        <sz val="8"/>
        <color theme="1"/>
        <rFont val="Arial Narrow"/>
        <charset val="134"/>
      </rPr>
      <t>500</t>
    </r>
    <r>
      <rPr>
        <sz val="8"/>
        <color theme="1"/>
        <rFont val="宋体"/>
        <charset val="134"/>
      </rPr>
      <t>个、盆</t>
    </r>
    <r>
      <rPr>
        <sz val="8"/>
        <color theme="1"/>
        <rFont val="Arial Narrow"/>
        <charset val="134"/>
      </rPr>
      <t>100</t>
    </r>
    <r>
      <rPr>
        <sz val="8"/>
        <color theme="1"/>
        <rFont val="宋体"/>
        <charset val="134"/>
      </rPr>
      <t>个汽化炉采暖器</t>
    </r>
    <r>
      <rPr>
        <sz val="8"/>
        <color theme="1"/>
        <rFont val="Arial Narrow"/>
        <charset val="134"/>
      </rPr>
      <t>3</t>
    </r>
    <r>
      <rPr>
        <sz val="8"/>
        <color theme="1"/>
        <rFont val="宋体"/>
        <charset val="134"/>
      </rPr>
      <t>个热水壶</t>
    </r>
    <r>
      <rPr>
        <sz val="8"/>
        <color theme="1"/>
        <rFont val="Arial Narrow"/>
        <charset val="134"/>
      </rPr>
      <t>100</t>
    </r>
    <r>
      <rPr>
        <sz val="8"/>
        <color theme="1"/>
        <rFont val="宋体"/>
        <charset val="134"/>
      </rPr>
      <t>个褥子</t>
    </r>
    <r>
      <rPr>
        <sz val="8"/>
        <color theme="1"/>
        <rFont val="Arial Narrow"/>
        <charset val="134"/>
      </rPr>
      <t>100</t>
    </r>
    <r>
      <rPr>
        <sz val="8"/>
        <color theme="1"/>
        <rFont val="宋体"/>
        <charset val="134"/>
      </rPr>
      <t>个、湿巾</t>
    </r>
    <r>
      <rPr>
        <sz val="8"/>
        <color theme="1"/>
        <rFont val="Arial Narrow"/>
        <charset val="134"/>
      </rPr>
      <t>2</t>
    </r>
    <r>
      <rPr>
        <sz val="8"/>
        <color theme="1"/>
        <rFont val="宋体"/>
        <charset val="134"/>
      </rPr>
      <t>箱手抽袋</t>
    </r>
    <r>
      <rPr>
        <sz val="8"/>
        <color theme="1"/>
        <rFont val="Arial Narrow"/>
        <charset val="134"/>
      </rPr>
      <t>7000</t>
    </r>
    <r>
      <rPr>
        <sz val="8"/>
        <color theme="1"/>
        <rFont val="宋体"/>
        <charset val="134"/>
      </rPr>
      <t>个、蔬菜</t>
    </r>
    <r>
      <rPr>
        <sz val="8"/>
        <color theme="1"/>
        <rFont val="Arial Narrow"/>
        <charset val="134"/>
      </rPr>
      <t>13</t>
    </r>
    <r>
      <rPr>
        <sz val="8"/>
        <color theme="1"/>
        <rFont val="宋体"/>
        <charset val="134"/>
      </rPr>
      <t>袋水泵</t>
    </r>
    <r>
      <rPr>
        <sz val="8"/>
        <color theme="1"/>
        <rFont val="Arial Narrow"/>
        <charset val="134"/>
      </rPr>
      <t>2</t>
    </r>
    <r>
      <rPr>
        <sz val="8"/>
        <color theme="1"/>
        <rFont val="宋体"/>
        <charset val="134"/>
      </rPr>
      <t>台水管</t>
    </r>
    <r>
      <rPr>
        <sz val="8"/>
        <color theme="1"/>
        <rFont val="Arial Narrow"/>
        <charset val="134"/>
      </rPr>
      <t>2</t>
    </r>
    <r>
      <rPr>
        <sz val="8"/>
        <color theme="1"/>
        <rFont val="宋体"/>
        <charset val="134"/>
      </rPr>
      <t>个水果</t>
    </r>
    <r>
      <rPr>
        <sz val="8"/>
        <color theme="1"/>
        <rFont val="Arial Narrow"/>
        <charset val="134"/>
      </rPr>
      <t>7</t>
    </r>
    <r>
      <rPr>
        <sz val="8"/>
        <color theme="1"/>
        <rFont val="宋体"/>
        <charset val="134"/>
      </rPr>
      <t>箱卫生巾</t>
    </r>
    <r>
      <rPr>
        <sz val="8"/>
        <color theme="1"/>
        <rFont val="Arial Narrow"/>
        <charset val="134"/>
      </rPr>
      <t>240</t>
    </r>
    <r>
      <rPr>
        <sz val="8"/>
        <color theme="1"/>
        <rFont val="宋体"/>
        <charset val="134"/>
      </rPr>
      <t>件、卫生纸</t>
    </r>
    <r>
      <rPr>
        <sz val="8"/>
        <color theme="1"/>
        <rFont val="Arial Narrow"/>
        <charset val="134"/>
      </rPr>
      <t>128</t>
    </r>
    <r>
      <rPr>
        <sz val="8"/>
        <color theme="1"/>
        <rFont val="宋体"/>
        <charset val="134"/>
      </rPr>
      <t>包卫生纸</t>
    </r>
    <r>
      <rPr>
        <sz val="8"/>
        <color theme="1"/>
        <rFont val="Arial Narrow"/>
        <charset val="134"/>
      </rPr>
      <t>6</t>
    </r>
    <r>
      <rPr>
        <sz val="8"/>
        <color theme="1"/>
        <rFont val="宋体"/>
        <charset val="134"/>
      </rPr>
      <t>提、卫生纸</t>
    </r>
    <r>
      <rPr>
        <sz val="8"/>
        <color theme="1"/>
        <rFont val="Arial Narrow"/>
        <charset val="134"/>
      </rPr>
      <t>240</t>
    </r>
    <r>
      <rPr>
        <sz val="8"/>
        <color theme="1"/>
        <rFont val="宋体"/>
        <charset val="134"/>
      </rPr>
      <t>件洗脸盆</t>
    </r>
    <r>
      <rPr>
        <sz val="8"/>
        <color theme="1"/>
        <rFont val="Arial Narrow"/>
        <charset val="134"/>
      </rPr>
      <t>200</t>
    </r>
    <r>
      <rPr>
        <sz val="8"/>
        <color theme="1"/>
        <rFont val="宋体"/>
        <charset val="134"/>
      </rPr>
      <t>个洗手液</t>
    </r>
    <r>
      <rPr>
        <sz val="8"/>
        <color theme="1"/>
        <rFont val="Arial Narrow"/>
        <charset val="134"/>
      </rPr>
      <t>2</t>
    </r>
    <r>
      <rPr>
        <sz val="8"/>
        <color theme="1"/>
        <rFont val="宋体"/>
        <charset val="134"/>
      </rPr>
      <t>箱、洗漱用品</t>
    </r>
    <r>
      <rPr>
        <sz val="8"/>
        <color theme="1"/>
        <rFont val="Arial Narrow"/>
        <charset val="134"/>
      </rPr>
      <t>300</t>
    </r>
    <r>
      <rPr>
        <sz val="8"/>
        <color theme="1"/>
        <rFont val="宋体"/>
        <charset val="134"/>
      </rPr>
      <t>个香肠</t>
    </r>
    <r>
      <rPr>
        <sz val="8"/>
        <color theme="1"/>
        <rFont val="Arial Narrow"/>
        <charset val="134"/>
      </rPr>
      <t>8</t>
    </r>
    <r>
      <rPr>
        <sz val="8"/>
        <color theme="1"/>
        <rFont val="宋体"/>
        <charset val="134"/>
      </rPr>
      <t>箱香皂</t>
    </r>
    <r>
      <rPr>
        <sz val="8"/>
        <color theme="1"/>
        <rFont val="Arial Narrow"/>
        <charset val="134"/>
      </rPr>
      <t>88</t>
    </r>
    <r>
      <rPr>
        <sz val="8"/>
        <color theme="1"/>
        <rFont val="宋体"/>
        <charset val="134"/>
      </rPr>
      <t>块、消毒液</t>
    </r>
    <r>
      <rPr>
        <sz val="8"/>
        <color theme="1"/>
        <rFont val="Arial Narrow"/>
        <charset val="134"/>
      </rPr>
      <t>13</t>
    </r>
    <r>
      <rPr>
        <sz val="8"/>
        <color theme="1"/>
        <rFont val="宋体"/>
        <charset val="134"/>
      </rPr>
      <t>箱消毒液</t>
    </r>
    <r>
      <rPr>
        <sz val="8"/>
        <color theme="1"/>
        <rFont val="Arial Narrow"/>
        <charset val="134"/>
      </rPr>
      <t>37</t>
    </r>
    <r>
      <rPr>
        <sz val="8"/>
        <color theme="1"/>
        <rFont val="宋体"/>
        <charset val="134"/>
      </rPr>
      <t>箱循环泵</t>
    </r>
    <r>
      <rPr>
        <sz val="8"/>
        <color theme="1"/>
        <rFont val="Arial Narrow"/>
        <charset val="134"/>
      </rPr>
      <t>3</t>
    </r>
    <r>
      <rPr>
        <sz val="8"/>
        <color theme="1"/>
        <rFont val="宋体"/>
        <charset val="134"/>
      </rPr>
      <t>个、一次性手套</t>
    </r>
    <r>
      <rPr>
        <sz val="8"/>
        <color theme="1"/>
        <rFont val="Arial Narrow"/>
        <charset val="134"/>
      </rPr>
      <t>1000</t>
    </r>
    <r>
      <rPr>
        <sz val="8"/>
        <color theme="1"/>
        <rFont val="宋体"/>
        <charset val="134"/>
      </rPr>
      <t>件一次性吸管</t>
    </r>
    <r>
      <rPr>
        <sz val="8"/>
        <color theme="1"/>
        <rFont val="Arial Narrow"/>
        <charset val="134"/>
      </rPr>
      <t>3</t>
    </r>
    <r>
      <rPr>
        <sz val="8"/>
        <color theme="1"/>
        <rFont val="宋体"/>
        <charset val="134"/>
      </rPr>
      <t>箱、</t>
    </r>
    <r>
      <rPr>
        <sz val="8"/>
        <color theme="1"/>
        <rFont val="Arial Narrow"/>
        <charset val="134"/>
      </rPr>
      <t xml:space="preserve">
</t>
    </r>
    <r>
      <rPr>
        <sz val="8"/>
        <color theme="1"/>
        <rFont val="宋体"/>
        <charset val="134"/>
      </rPr>
      <t>雨裤</t>
    </r>
    <r>
      <rPr>
        <sz val="8"/>
        <color theme="1"/>
        <rFont val="Arial Narrow"/>
        <charset val="134"/>
      </rPr>
      <t>5</t>
    </r>
    <r>
      <rPr>
        <sz val="8"/>
        <color theme="1"/>
        <rFont val="宋体"/>
        <charset val="134"/>
      </rPr>
      <t>条雨鞋</t>
    </r>
    <r>
      <rPr>
        <sz val="8"/>
        <color theme="1"/>
        <rFont val="Arial Narrow"/>
        <charset val="134"/>
      </rPr>
      <t>19</t>
    </r>
    <r>
      <rPr>
        <sz val="8"/>
        <color theme="1"/>
        <rFont val="宋体"/>
        <charset val="134"/>
      </rPr>
      <t>双、雨鞋</t>
    </r>
    <r>
      <rPr>
        <sz val="8"/>
        <color theme="1"/>
        <rFont val="Arial Narrow"/>
        <charset val="134"/>
      </rPr>
      <t>250</t>
    </r>
    <r>
      <rPr>
        <sz val="8"/>
        <color theme="1"/>
        <rFont val="宋体"/>
        <charset val="134"/>
      </rPr>
      <t>双雨衣</t>
    </r>
    <r>
      <rPr>
        <sz val="8"/>
        <color theme="1"/>
        <rFont val="Arial Narrow"/>
        <charset val="134"/>
      </rPr>
      <t>250</t>
    </r>
    <r>
      <rPr>
        <sz val="8"/>
        <color theme="1"/>
        <rFont val="宋体"/>
        <charset val="134"/>
      </rPr>
      <t>件榨菜</t>
    </r>
    <r>
      <rPr>
        <sz val="8"/>
        <color theme="1"/>
        <rFont val="Arial Narrow"/>
        <charset val="134"/>
      </rPr>
      <t>2</t>
    </r>
    <r>
      <rPr>
        <sz val="8"/>
        <color theme="1"/>
        <rFont val="宋体"/>
        <charset val="134"/>
      </rPr>
      <t>箱照明灯</t>
    </r>
    <r>
      <rPr>
        <sz val="8"/>
        <color theme="1"/>
        <rFont val="Arial Narrow"/>
        <charset val="134"/>
      </rPr>
      <t>93</t>
    </r>
    <r>
      <rPr>
        <sz val="8"/>
        <color theme="1"/>
        <rFont val="宋体"/>
        <charset val="134"/>
      </rPr>
      <t>个、照明灯</t>
    </r>
    <r>
      <rPr>
        <sz val="8"/>
        <color theme="1"/>
        <rFont val="Arial Narrow"/>
        <charset val="134"/>
      </rPr>
      <t>100</t>
    </r>
    <r>
      <rPr>
        <sz val="8"/>
        <color theme="1"/>
        <rFont val="宋体"/>
        <charset val="134"/>
      </rPr>
      <t>个折叠床</t>
    </r>
    <r>
      <rPr>
        <sz val="8"/>
        <color theme="1"/>
        <rFont val="Arial Narrow"/>
        <charset val="134"/>
      </rPr>
      <t>30</t>
    </r>
    <r>
      <rPr>
        <sz val="8"/>
        <color theme="1"/>
        <rFont val="宋体"/>
        <charset val="134"/>
      </rPr>
      <t>个枕头</t>
    </r>
    <r>
      <rPr>
        <sz val="8"/>
        <color theme="1"/>
        <rFont val="Arial Narrow"/>
        <charset val="134"/>
      </rPr>
      <t>100</t>
    </r>
    <r>
      <rPr>
        <sz val="8"/>
        <color theme="1"/>
        <rFont val="宋体"/>
        <charset val="134"/>
      </rPr>
      <t>个猪肉</t>
    </r>
    <r>
      <rPr>
        <sz val="8"/>
        <color theme="1"/>
        <rFont val="Arial Narrow"/>
        <charset val="134"/>
      </rPr>
      <t>5</t>
    </r>
    <r>
      <rPr>
        <sz val="8"/>
        <color theme="1"/>
        <rFont val="宋体"/>
        <charset val="134"/>
      </rPr>
      <t>袋</t>
    </r>
  </si>
  <si>
    <r>
      <rPr>
        <sz val="8"/>
        <color theme="1"/>
        <rFont val="宋体"/>
        <charset val="134"/>
      </rPr>
      <t>新绛卫体局</t>
    </r>
  </si>
  <si>
    <r>
      <rPr>
        <sz val="8"/>
        <color theme="1"/>
        <rFont val="宋体"/>
        <charset val="134"/>
      </rPr>
      <t>喷壶</t>
    </r>
    <r>
      <rPr>
        <sz val="8"/>
        <color theme="1"/>
        <rFont val="Arial Narrow"/>
        <charset val="134"/>
      </rPr>
      <t>1</t>
    </r>
    <r>
      <rPr>
        <sz val="8"/>
        <color theme="1"/>
        <rFont val="宋体"/>
        <charset val="134"/>
      </rPr>
      <t>箱</t>
    </r>
  </si>
  <si>
    <r>
      <rPr>
        <sz val="8"/>
        <color theme="1"/>
        <rFont val="宋体"/>
        <charset val="134"/>
      </rPr>
      <t>冲锋衣</t>
    </r>
    <r>
      <rPr>
        <sz val="8"/>
        <color theme="1"/>
        <rFont val="Arial Narrow"/>
        <charset val="134"/>
      </rPr>
      <t>80</t>
    </r>
    <r>
      <rPr>
        <sz val="8"/>
        <color theme="1"/>
        <rFont val="宋体"/>
        <charset val="134"/>
      </rPr>
      <t>件大豆油</t>
    </r>
    <r>
      <rPr>
        <sz val="8"/>
        <color theme="1"/>
        <rFont val="Arial Narrow"/>
        <charset val="134"/>
      </rPr>
      <t>100</t>
    </r>
    <r>
      <rPr>
        <sz val="8"/>
        <color theme="1"/>
        <rFont val="宋体"/>
        <charset val="134"/>
      </rPr>
      <t>件、大米</t>
    </r>
    <r>
      <rPr>
        <sz val="8"/>
        <color theme="1"/>
        <rFont val="Arial Narrow"/>
        <charset val="134"/>
      </rPr>
      <t>13</t>
    </r>
    <r>
      <rPr>
        <sz val="8"/>
        <color theme="1"/>
        <rFont val="宋体"/>
        <charset val="134"/>
      </rPr>
      <t>袋、冬瓜</t>
    </r>
    <r>
      <rPr>
        <sz val="8"/>
        <color theme="1"/>
        <rFont val="Arial Narrow"/>
        <charset val="134"/>
      </rPr>
      <t>5</t>
    </r>
    <r>
      <rPr>
        <sz val="8"/>
        <color theme="1"/>
        <rFont val="宋体"/>
        <charset val="134"/>
      </rPr>
      <t>个糕点</t>
    </r>
    <r>
      <rPr>
        <sz val="8"/>
        <color theme="1"/>
        <rFont val="Arial Narrow"/>
        <charset val="134"/>
      </rPr>
      <t>29</t>
    </r>
    <r>
      <rPr>
        <sz val="8"/>
        <color theme="1"/>
        <rFont val="宋体"/>
        <charset val="134"/>
      </rPr>
      <t>箱鸡蛋</t>
    </r>
    <r>
      <rPr>
        <sz val="8"/>
        <color theme="1"/>
        <rFont val="Arial Narrow"/>
        <charset val="134"/>
      </rPr>
      <t>1</t>
    </r>
    <r>
      <rPr>
        <sz val="8"/>
        <color theme="1"/>
        <rFont val="宋体"/>
        <charset val="134"/>
      </rPr>
      <t>箱、鸡腿</t>
    </r>
    <r>
      <rPr>
        <sz val="8"/>
        <color theme="1"/>
        <rFont val="Arial Narrow"/>
        <charset val="134"/>
      </rPr>
      <t>1</t>
    </r>
    <r>
      <rPr>
        <sz val="8"/>
        <color theme="1"/>
        <rFont val="宋体"/>
        <charset val="134"/>
      </rPr>
      <t>箱军大衣</t>
    </r>
    <r>
      <rPr>
        <sz val="8"/>
        <color theme="1"/>
        <rFont val="Arial Narrow"/>
        <charset val="134"/>
      </rPr>
      <t>180</t>
    </r>
    <r>
      <rPr>
        <sz val="8"/>
        <color theme="1"/>
        <rFont val="宋体"/>
        <charset val="134"/>
      </rPr>
      <t>件军大衣</t>
    </r>
    <r>
      <rPr>
        <sz val="8"/>
        <color theme="1"/>
        <rFont val="Arial Narrow"/>
        <charset val="134"/>
      </rPr>
      <t>120</t>
    </r>
    <r>
      <rPr>
        <sz val="8"/>
        <color theme="1"/>
        <rFont val="宋体"/>
        <charset val="134"/>
      </rPr>
      <t>个、口罩</t>
    </r>
    <r>
      <rPr>
        <sz val="8"/>
        <color theme="1"/>
        <rFont val="Arial Narrow"/>
        <charset val="134"/>
      </rPr>
      <t>2000</t>
    </r>
    <r>
      <rPr>
        <sz val="8"/>
        <color theme="1"/>
        <rFont val="宋体"/>
        <charset val="134"/>
      </rPr>
      <t>只矿泉水</t>
    </r>
    <r>
      <rPr>
        <sz val="8"/>
        <color theme="1"/>
        <rFont val="Arial Narrow"/>
        <charset val="134"/>
      </rPr>
      <t>3</t>
    </r>
    <r>
      <rPr>
        <sz val="8"/>
        <color theme="1"/>
        <rFont val="宋体"/>
        <charset val="134"/>
      </rPr>
      <t>箱馒头</t>
    </r>
    <r>
      <rPr>
        <sz val="8"/>
        <color theme="1"/>
        <rFont val="Arial Narrow"/>
        <charset val="134"/>
      </rPr>
      <t>40</t>
    </r>
    <r>
      <rPr>
        <sz val="8"/>
        <color theme="1"/>
        <rFont val="宋体"/>
        <charset val="134"/>
      </rPr>
      <t>袋、棉被</t>
    </r>
    <r>
      <rPr>
        <sz val="8"/>
        <color theme="1"/>
        <rFont val="Arial Narrow"/>
        <charset val="134"/>
      </rPr>
      <t>65</t>
    </r>
    <r>
      <rPr>
        <sz val="8"/>
        <color theme="1"/>
        <rFont val="宋体"/>
        <charset val="134"/>
      </rPr>
      <t>条面</t>
    </r>
    <r>
      <rPr>
        <sz val="8"/>
        <color theme="1"/>
        <rFont val="Arial Narrow"/>
        <charset val="134"/>
      </rPr>
      <t>10</t>
    </r>
    <r>
      <rPr>
        <sz val="8"/>
        <color theme="1"/>
        <rFont val="宋体"/>
        <charset val="134"/>
      </rPr>
      <t>袋面粉</t>
    </r>
    <r>
      <rPr>
        <sz val="8"/>
        <color theme="1"/>
        <rFont val="Arial Narrow"/>
        <charset val="134"/>
      </rPr>
      <t>100</t>
    </r>
    <r>
      <rPr>
        <sz val="8"/>
        <color theme="1"/>
        <rFont val="宋体"/>
        <charset val="134"/>
      </rPr>
      <t>个、馍</t>
    </r>
    <r>
      <rPr>
        <sz val="8"/>
        <color theme="1"/>
        <rFont val="Arial Narrow"/>
        <charset val="134"/>
      </rPr>
      <t>20</t>
    </r>
    <r>
      <rPr>
        <sz val="8"/>
        <color theme="1"/>
        <rFont val="宋体"/>
        <charset val="134"/>
      </rPr>
      <t>袋奶</t>
    </r>
    <r>
      <rPr>
        <sz val="8"/>
        <color theme="1"/>
        <rFont val="Arial Narrow"/>
        <charset val="134"/>
      </rPr>
      <t>144</t>
    </r>
    <r>
      <rPr>
        <sz val="8"/>
        <color theme="1"/>
        <rFont val="宋体"/>
        <charset val="134"/>
      </rPr>
      <t>箱暖贴</t>
    </r>
    <r>
      <rPr>
        <sz val="8"/>
        <color theme="1"/>
        <rFont val="Arial Narrow"/>
        <charset val="134"/>
      </rPr>
      <t>400</t>
    </r>
    <r>
      <rPr>
        <sz val="8"/>
        <color theme="1"/>
        <rFont val="宋体"/>
        <charset val="134"/>
      </rPr>
      <t>、排骨</t>
    </r>
    <r>
      <rPr>
        <sz val="8"/>
        <color theme="1"/>
        <rFont val="Arial Narrow"/>
        <charset val="134"/>
      </rPr>
      <t>2</t>
    </r>
    <r>
      <rPr>
        <sz val="8"/>
        <color theme="1"/>
        <rFont val="宋体"/>
        <charset val="134"/>
      </rPr>
      <t>袋肉</t>
    </r>
    <r>
      <rPr>
        <sz val="8"/>
        <color theme="1"/>
        <rFont val="Arial Narrow"/>
        <charset val="134"/>
      </rPr>
      <t>2</t>
    </r>
    <r>
      <rPr>
        <sz val="8"/>
        <color theme="1"/>
        <rFont val="宋体"/>
        <charset val="134"/>
      </rPr>
      <t>扇手套</t>
    </r>
    <r>
      <rPr>
        <sz val="8"/>
        <color theme="1"/>
        <rFont val="Arial Narrow"/>
        <charset val="134"/>
      </rPr>
      <t>240</t>
    </r>
    <r>
      <rPr>
        <sz val="8"/>
        <color theme="1"/>
        <rFont val="宋体"/>
        <charset val="134"/>
      </rPr>
      <t>双蔬菜</t>
    </r>
    <r>
      <rPr>
        <sz val="8"/>
        <color theme="1"/>
        <rFont val="Arial Narrow"/>
        <charset val="134"/>
      </rPr>
      <t>42</t>
    </r>
    <r>
      <rPr>
        <sz val="8"/>
        <color theme="1"/>
        <rFont val="宋体"/>
        <charset val="134"/>
      </rPr>
      <t>箱、水果</t>
    </r>
    <r>
      <rPr>
        <sz val="8"/>
        <color theme="1"/>
        <rFont val="Arial Narrow"/>
        <charset val="134"/>
      </rPr>
      <t>44</t>
    </r>
    <r>
      <rPr>
        <sz val="8"/>
        <color theme="1"/>
        <rFont val="宋体"/>
        <charset val="134"/>
      </rPr>
      <t>箱土豆</t>
    </r>
    <r>
      <rPr>
        <sz val="8"/>
        <color theme="1"/>
        <rFont val="Arial Narrow"/>
        <charset val="134"/>
      </rPr>
      <t>1</t>
    </r>
    <r>
      <rPr>
        <sz val="8"/>
        <color theme="1"/>
        <rFont val="宋体"/>
        <charset val="134"/>
      </rPr>
      <t>袋碗托</t>
    </r>
    <r>
      <rPr>
        <sz val="8"/>
        <color theme="1"/>
        <rFont val="Arial Narrow"/>
        <charset val="134"/>
      </rPr>
      <t>1000</t>
    </r>
    <r>
      <rPr>
        <sz val="8"/>
        <color theme="1"/>
        <rFont val="宋体"/>
        <charset val="134"/>
      </rPr>
      <t>个、</t>
    </r>
    <r>
      <rPr>
        <sz val="8"/>
        <color theme="1"/>
        <rFont val="Arial Narrow"/>
        <charset val="134"/>
      </rPr>
      <t xml:space="preserve">
</t>
    </r>
    <r>
      <rPr>
        <sz val="8"/>
        <color theme="1"/>
        <rFont val="宋体"/>
        <charset val="134"/>
      </rPr>
      <t>卫生巾</t>
    </r>
    <r>
      <rPr>
        <sz val="8"/>
        <color theme="1"/>
        <rFont val="Arial Narrow"/>
        <charset val="134"/>
      </rPr>
      <t>124</t>
    </r>
    <r>
      <rPr>
        <sz val="8"/>
        <color theme="1"/>
        <rFont val="宋体"/>
        <charset val="134"/>
      </rPr>
      <t>包洗洁精</t>
    </r>
    <r>
      <rPr>
        <sz val="8"/>
        <color theme="1"/>
        <rFont val="Arial Narrow"/>
        <charset val="134"/>
      </rPr>
      <t>3</t>
    </r>
    <r>
      <rPr>
        <sz val="8"/>
        <color theme="1"/>
        <rFont val="宋体"/>
        <charset val="134"/>
      </rPr>
      <t>箱、洗漱用品</t>
    </r>
    <r>
      <rPr>
        <sz val="8"/>
        <color theme="1"/>
        <rFont val="Arial Narrow"/>
        <charset val="134"/>
      </rPr>
      <t>800</t>
    </r>
    <r>
      <rPr>
        <sz val="8"/>
        <color theme="1"/>
        <rFont val="宋体"/>
        <charset val="134"/>
      </rPr>
      <t>个、洗漱用品</t>
    </r>
    <r>
      <rPr>
        <sz val="8"/>
        <color theme="1"/>
        <rFont val="Arial Narrow"/>
        <charset val="134"/>
      </rPr>
      <t>200</t>
    </r>
    <r>
      <rPr>
        <sz val="8"/>
        <color theme="1"/>
        <rFont val="宋体"/>
        <charset val="134"/>
      </rPr>
      <t>条洗衣液</t>
    </r>
    <r>
      <rPr>
        <sz val="8"/>
        <color theme="1"/>
        <rFont val="Arial Narrow"/>
        <charset val="134"/>
      </rPr>
      <t>2</t>
    </r>
    <r>
      <rPr>
        <sz val="8"/>
        <color theme="1"/>
        <rFont val="宋体"/>
        <charset val="134"/>
      </rPr>
      <t>箱、香肠</t>
    </r>
    <r>
      <rPr>
        <sz val="8"/>
        <color theme="1"/>
        <rFont val="Arial Narrow"/>
        <charset val="134"/>
      </rPr>
      <t>21</t>
    </r>
    <r>
      <rPr>
        <sz val="8"/>
        <color theme="1"/>
        <rFont val="宋体"/>
        <charset val="134"/>
      </rPr>
      <t>箱香皂</t>
    </r>
    <r>
      <rPr>
        <sz val="8"/>
        <color theme="1"/>
        <rFont val="Arial Narrow"/>
        <charset val="134"/>
      </rPr>
      <t>20</t>
    </r>
    <r>
      <rPr>
        <sz val="8"/>
        <color theme="1"/>
        <rFont val="宋体"/>
        <charset val="134"/>
      </rPr>
      <t>块、消毒喷雾</t>
    </r>
    <r>
      <rPr>
        <sz val="8"/>
        <color theme="1"/>
        <rFont val="Arial Narrow"/>
        <charset val="134"/>
      </rPr>
      <t>4</t>
    </r>
    <r>
      <rPr>
        <sz val="8"/>
        <color theme="1"/>
        <rFont val="宋体"/>
        <charset val="134"/>
      </rPr>
      <t>箱盐</t>
    </r>
    <r>
      <rPr>
        <sz val="8"/>
        <color theme="1"/>
        <rFont val="Arial Narrow"/>
        <charset val="134"/>
      </rPr>
      <t>1</t>
    </r>
    <r>
      <rPr>
        <sz val="8"/>
        <color theme="1"/>
        <rFont val="宋体"/>
        <charset val="134"/>
      </rPr>
      <t>袋、一次性餐盒</t>
    </r>
    <r>
      <rPr>
        <sz val="8"/>
        <color theme="1"/>
        <rFont val="Arial Narrow"/>
        <charset val="134"/>
      </rPr>
      <t>9</t>
    </r>
    <r>
      <rPr>
        <sz val="8"/>
        <color theme="1"/>
        <rFont val="宋体"/>
        <charset val="134"/>
      </rPr>
      <t>箱、</t>
    </r>
    <r>
      <rPr>
        <sz val="8"/>
        <color theme="1"/>
        <rFont val="Arial Narrow"/>
        <charset val="134"/>
      </rPr>
      <t xml:space="preserve">
</t>
    </r>
    <r>
      <rPr>
        <sz val="8"/>
        <color theme="1"/>
        <rFont val="宋体"/>
        <charset val="134"/>
      </rPr>
      <t>一次性筷子</t>
    </r>
    <r>
      <rPr>
        <sz val="8"/>
        <color theme="1"/>
        <rFont val="Arial Narrow"/>
        <charset val="134"/>
      </rPr>
      <t>4</t>
    </r>
    <r>
      <rPr>
        <sz val="8"/>
        <color theme="1"/>
        <rFont val="宋体"/>
        <charset val="134"/>
      </rPr>
      <t>包油</t>
    </r>
    <r>
      <rPr>
        <sz val="8"/>
        <color theme="1"/>
        <rFont val="Arial Narrow"/>
        <charset val="134"/>
      </rPr>
      <t>25</t>
    </r>
    <r>
      <rPr>
        <sz val="8"/>
        <color theme="1"/>
        <rFont val="宋体"/>
        <charset val="134"/>
      </rPr>
      <t>桶、雨鞋</t>
    </r>
    <r>
      <rPr>
        <sz val="8"/>
        <color theme="1"/>
        <rFont val="Arial Narrow"/>
        <charset val="134"/>
      </rPr>
      <t>15</t>
    </r>
    <r>
      <rPr>
        <sz val="8"/>
        <color theme="1"/>
        <rFont val="宋体"/>
        <charset val="134"/>
      </rPr>
      <t>双照明灯</t>
    </r>
    <r>
      <rPr>
        <sz val="8"/>
        <color theme="1"/>
        <rFont val="Arial Narrow"/>
        <charset val="134"/>
      </rPr>
      <t>100</t>
    </r>
    <r>
      <rPr>
        <sz val="8"/>
        <color theme="1"/>
        <rFont val="宋体"/>
        <charset val="134"/>
      </rPr>
      <t>个</t>
    </r>
  </si>
  <si>
    <r>
      <rPr>
        <sz val="8"/>
        <color theme="1"/>
        <rFont val="宋体"/>
        <charset val="134"/>
      </rPr>
      <t>新绛西关村</t>
    </r>
  </si>
  <si>
    <r>
      <rPr>
        <sz val="8"/>
        <color theme="1"/>
        <rFont val="Arial Narrow"/>
        <charset val="134"/>
      </rPr>
      <t>3</t>
    </r>
    <r>
      <rPr>
        <sz val="8"/>
        <color theme="1"/>
        <rFont val="宋体"/>
        <charset val="134"/>
      </rPr>
      <t>寸污水泵</t>
    </r>
    <r>
      <rPr>
        <sz val="8"/>
        <color theme="1"/>
        <rFont val="Arial Narrow"/>
        <charset val="134"/>
      </rPr>
      <t>15</t>
    </r>
    <r>
      <rPr>
        <sz val="8"/>
        <color theme="1"/>
        <rFont val="宋体"/>
        <charset val="134"/>
      </rPr>
      <t>个、</t>
    </r>
    <r>
      <rPr>
        <sz val="8"/>
        <color theme="1"/>
        <rFont val="Arial Narrow"/>
        <charset val="134"/>
      </rPr>
      <t>8KW</t>
    </r>
    <r>
      <rPr>
        <sz val="8"/>
        <color theme="1"/>
        <rFont val="宋体"/>
        <charset val="134"/>
      </rPr>
      <t>发电机</t>
    </r>
    <r>
      <rPr>
        <sz val="8"/>
        <color theme="1"/>
        <rFont val="Arial Narrow"/>
        <charset val="134"/>
      </rPr>
      <t>5</t>
    </r>
    <r>
      <rPr>
        <sz val="8"/>
        <color theme="1"/>
        <rFont val="宋体"/>
        <charset val="134"/>
      </rPr>
      <t>个、插板</t>
    </r>
    <r>
      <rPr>
        <sz val="8"/>
        <color theme="1"/>
        <rFont val="Arial Narrow"/>
        <charset val="134"/>
      </rPr>
      <t>40</t>
    </r>
    <r>
      <rPr>
        <sz val="8"/>
        <color theme="1"/>
        <rFont val="宋体"/>
        <charset val="134"/>
      </rPr>
      <t>个二寸污水泵</t>
    </r>
    <r>
      <rPr>
        <sz val="8"/>
        <color theme="1"/>
        <rFont val="Arial Narrow"/>
        <charset val="134"/>
      </rPr>
      <t>5</t>
    </r>
    <r>
      <rPr>
        <sz val="8"/>
        <color theme="1"/>
        <rFont val="宋体"/>
        <charset val="134"/>
      </rPr>
      <t>个、二相</t>
    </r>
    <r>
      <rPr>
        <sz val="8"/>
        <color theme="1"/>
        <rFont val="Arial Narrow"/>
        <charset val="134"/>
      </rPr>
      <t>2.5</t>
    </r>
    <r>
      <rPr>
        <sz val="8"/>
        <color theme="1"/>
        <rFont val="宋体"/>
        <charset val="134"/>
      </rPr>
      <t>平米铜线</t>
    </r>
    <r>
      <rPr>
        <sz val="8"/>
        <color theme="1"/>
        <rFont val="Arial Narrow"/>
        <charset val="134"/>
      </rPr>
      <t>10</t>
    </r>
    <r>
      <rPr>
        <sz val="8"/>
        <color theme="1"/>
        <rFont val="宋体"/>
        <charset val="134"/>
      </rPr>
      <t>个、加厚褥子</t>
    </r>
    <r>
      <rPr>
        <sz val="8"/>
        <color theme="1"/>
        <rFont val="Arial Narrow"/>
        <charset val="134"/>
      </rPr>
      <t>100</t>
    </r>
    <r>
      <rPr>
        <sz val="8"/>
        <color theme="1"/>
        <rFont val="宋体"/>
        <charset val="134"/>
      </rPr>
      <t>个军大衣</t>
    </r>
    <r>
      <rPr>
        <sz val="8"/>
        <color theme="1"/>
        <rFont val="Arial Narrow"/>
        <charset val="134"/>
      </rPr>
      <t>100</t>
    </r>
    <r>
      <rPr>
        <sz val="8"/>
        <color theme="1"/>
        <rFont val="宋体"/>
        <charset val="134"/>
      </rPr>
      <t>个、棉被</t>
    </r>
    <r>
      <rPr>
        <sz val="8"/>
        <color theme="1"/>
        <rFont val="Arial Narrow"/>
        <charset val="134"/>
      </rPr>
      <t>100</t>
    </r>
    <r>
      <rPr>
        <sz val="8"/>
        <color theme="1"/>
        <rFont val="宋体"/>
        <charset val="134"/>
      </rPr>
      <t>个、</t>
    </r>
    <r>
      <rPr>
        <sz val="8"/>
        <color theme="1"/>
        <rFont val="Arial Narrow"/>
        <charset val="134"/>
      </rPr>
      <t xml:space="preserve">
</t>
    </r>
    <r>
      <rPr>
        <sz val="8"/>
        <color theme="1"/>
        <rFont val="宋体"/>
        <charset val="134"/>
      </rPr>
      <t>三相</t>
    </r>
    <r>
      <rPr>
        <sz val="8"/>
        <color theme="1"/>
        <rFont val="Arial Narrow"/>
        <charset val="134"/>
      </rPr>
      <t>4</t>
    </r>
    <r>
      <rPr>
        <sz val="8"/>
        <color theme="1"/>
        <rFont val="宋体"/>
        <charset val="134"/>
      </rPr>
      <t>平米铜线</t>
    </r>
    <r>
      <rPr>
        <sz val="8"/>
        <color theme="1"/>
        <rFont val="Arial Narrow"/>
        <charset val="134"/>
      </rPr>
      <t>10</t>
    </r>
    <r>
      <rPr>
        <sz val="8"/>
        <color theme="1"/>
        <rFont val="宋体"/>
        <charset val="134"/>
      </rPr>
      <t>个、橡胶长手套</t>
    </r>
    <r>
      <rPr>
        <sz val="8"/>
        <color theme="1"/>
        <rFont val="Arial Narrow"/>
        <charset val="134"/>
      </rPr>
      <t>5000</t>
    </r>
    <r>
      <rPr>
        <sz val="8"/>
        <color theme="1"/>
        <rFont val="宋体"/>
        <charset val="134"/>
      </rPr>
      <t>件</t>
    </r>
    <r>
      <rPr>
        <sz val="8"/>
        <color theme="1"/>
        <rFont val="Arial Narrow"/>
        <charset val="134"/>
      </rPr>
      <t xml:space="preserve"> </t>
    </r>
    <r>
      <rPr>
        <sz val="8"/>
        <color theme="1"/>
        <rFont val="宋体"/>
        <charset val="134"/>
      </rPr>
      <t>消防带喉箍</t>
    </r>
    <r>
      <rPr>
        <sz val="8"/>
        <color theme="1"/>
        <rFont val="Arial Narrow"/>
        <charset val="134"/>
      </rPr>
      <t>60</t>
    </r>
    <r>
      <rPr>
        <sz val="8"/>
        <color theme="1"/>
        <rFont val="宋体"/>
        <charset val="134"/>
      </rPr>
      <t>件、</t>
    </r>
    <r>
      <rPr>
        <sz val="8"/>
        <color theme="1"/>
        <rFont val="Arial Narrow"/>
        <charset val="134"/>
      </rPr>
      <t xml:space="preserve">
</t>
    </r>
    <r>
      <rPr>
        <sz val="8"/>
        <color theme="1"/>
        <rFont val="宋体"/>
        <charset val="134"/>
      </rPr>
      <t>消防带喉箍</t>
    </r>
    <r>
      <rPr>
        <sz val="8"/>
        <color theme="1"/>
        <rFont val="Arial Narrow"/>
        <charset val="134"/>
      </rPr>
      <t>3</t>
    </r>
    <r>
      <rPr>
        <sz val="8"/>
        <color theme="1"/>
        <rFont val="宋体"/>
        <charset val="134"/>
      </rPr>
      <t>寸</t>
    </r>
    <r>
      <rPr>
        <sz val="8"/>
        <color theme="1"/>
        <rFont val="Arial Narrow"/>
        <charset val="134"/>
      </rPr>
      <t>60</t>
    </r>
    <r>
      <rPr>
        <sz val="8"/>
        <color theme="1"/>
        <rFont val="宋体"/>
        <charset val="134"/>
      </rPr>
      <t>件、消防带接头</t>
    </r>
    <r>
      <rPr>
        <sz val="8"/>
        <color theme="1"/>
        <rFont val="Arial Narrow"/>
        <charset val="134"/>
      </rPr>
      <t>15</t>
    </r>
    <r>
      <rPr>
        <sz val="8"/>
        <color theme="1"/>
        <rFont val="宋体"/>
        <charset val="134"/>
      </rPr>
      <t>件、消防带接头</t>
    </r>
    <r>
      <rPr>
        <sz val="8"/>
        <color theme="1"/>
        <rFont val="Arial Narrow"/>
        <charset val="134"/>
      </rPr>
      <t>2</t>
    </r>
    <r>
      <rPr>
        <sz val="8"/>
        <color theme="1"/>
        <rFont val="宋体"/>
        <charset val="134"/>
      </rPr>
      <t>寸</t>
    </r>
    <r>
      <rPr>
        <sz val="8"/>
        <color theme="1"/>
        <rFont val="Arial Narrow"/>
        <charset val="134"/>
      </rPr>
      <t>16</t>
    </r>
    <r>
      <rPr>
        <sz val="8"/>
        <color theme="1"/>
        <rFont val="宋体"/>
        <charset val="134"/>
      </rPr>
      <t>件、消防带接头</t>
    </r>
    <r>
      <rPr>
        <sz val="8"/>
        <color theme="1"/>
        <rFont val="Arial Narrow"/>
        <charset val="134"/>
      </rPr>
      <t>3</t>
    </r>
    <r>
      <rPr>
        <sz val="8"/>
        <color theme="1"/>
        <rFont val="宋体"/>
        <charset val="134"/>
      </rPr>
      <t>寸</t>
    </r>
    <r>
      <rPr>
        <sz val="8"/>
        <color theme="1"/>
        <rFont val="Arial Narrow"/>
        <charset val="134"/>
      </rPr>
      <t>30</t>
    </r>
    <r>
      <rPr>
        <sz val="8"/>
        <color theme="1"/>
        <rFont val="宋体"/>
        <charset val="134"/>
      </rPr>
      <t>件、消防带卡箍</t>
    </r>
    <r>
      <rPr>
        <sz val="8"/>
        <color theme="1"/>
        <rFont val="Arial Narrow"/>
        <charset val="134"/>
      </rPr>
      <t>31</t>
    </r>
    <r>
      <rPr>
        <sz val="8"/>
        <color theme="1"/>
        <rFont val="宋体"/>
        <charset val="134"/>
      </rPr>
      <t>件、消防带卡箍</t>
    </r>
    <r>
      <rPr>
        <sz val="8"/>
        <color theme="1"/>
        <rFont val="Arial Narrow"/>
        <charset val="134"/>
      </rPr>
      <t>3</t>
    </r>
    <r>
      <rPr>
        <sz val="8"/>
        <color theme="1"/>
        <rFont val="宋体"/>
        <charset val="134"/>
      </rPr>
      <t>寸</t>
    </r>
    <r>
      <rPr>
        <sz val="8"/>
        <color theme="1"/>
        <rFont val="Arial Narrow"/>
        <charset val="134"/>
      </rPr>
      <t>150</t>
    </r>
    <r>
      <rPr>
        <sz val="8"/>
        <color theme="1"/>
        <rFont val="宋体"/>
        <charset val="134"/>
      </rPr>
      <t>件、消防水带</t>
    </r>
    <r>
      <rPr>
        <sz val="8"/>
        <color theme="1"/>
        <rFont val="Arial Narrow"/>
        <charset val="134"/>
      </rPr>
      <t>90</t>
    </r>
    <r>
      <rPr>
        <sz val="8"/>
        <color theme="1"/>
        <rFont val="宋体"/>
        <charset val="134"/>
      </rPr>
      <t>件、消防水带</t>
    </r>
    <r>
      <rPr>
        <sz val="8"/>
        <color theme="1"/>
        <rFont val="Arial Narrow"/>
        <charset val="134"/>
      </rPr>
      <t>3</t>
    </r>
    <r>
      <rPr>
        <sz val="8"/>
        <color theme="1"/>
        <rFont val="宋体"/>
        <charset val="134"/>
      </rPr>
      <t>寸</t>
    </r>
    <r>
      <rPr>
        <sz val="8"/>
        <color theme="1"/>
        <rFont val="Arial Narrow"/>
        <charset val="134"/>
      </rPr>
      <t>30</t>
    </r>
    <r>
      <rPr>
        <sz val="8"/>
        <color theme="1"/>
        <rFont val="宋体"/>
        <charset val="134"/>
      </rPr>
      <t>件</t>
    </r>
  </si>
  <si>
    <r>
      <rPr>
        <sz val="8"/>
        <color theme="1"/>
        <rFont val="宋体"/>
        <charset val="134"/>
      </rPr>
      <t>新绛西关清真寺</t>
    </r>
  </si>
  <si>
    <r>
      <rPr>
        <sz val="8"/>
        <color theme="1"/>
        <rFont val="宋体"/>
        <charset val="134"/>
      </rPr>
      <t>大米</t>
    </r>
    <r>
      <rPr>
        <sz val="8"/>
        <color theme="1"/>
        <rFont val="Arial Narrow"/>
        <charset val="134"/>
      </rPr>
      <t>10</t>
    </r>
    <r>
      <rPr>
        <sz val="8"/>
        <color theme="1"/>
        <rFont val="宋体"/>
        <charset val="134"/>
      </rPr>
      <t>件、馒头</t>
    </r>
    <r>
      <rPr>
        <sz val="8"/>
        <color theme="1"/>
        <rFont val="Arial Narrow"/>
        <charset val="134"/>
      </rPr>
      <t>40</t>
    </r>
    <r>
      <rPr>
        <sz val="8"/>
        <color theme="1"/>
        <rFont val="宋体"/>
        <charset val="134"/>
      </rPr>
      <t>件毛巾</t>
    </r>
    <r>
      <rPr>
        <sz val="8"/>
        <color theme="1"/>
        <rFont val="Arial Narrow"/>
        <charset val="134"/>
      </rPr>
      <t>10</t>
    </r>
    <r>
      <rPr>
        <sz val="8"/>
        <color theme="1"/>
        <rFont val="宋体"/>
        <charset val="134"/>
      </rPr>
      <t>件棉被</t>
    </r>
    <r>
      <rPr>
        <sz val="8"/>
        <color theme="1"/>
        <rFont val="Arial Narrow"/>
        <charset val="134"/>
      </rPr>
      <t>226</t>
    </r>
    <r>
      <rPr>
        <sz val="8"/>
        <color theme="1"/>
        <rFont val="宋体"/>
        <charset val="134"/>
      </rPr>
      <t>件、棉褥</t>
    </r>
    <r>
      <rPr>
        <sz val="8"/>
        <color theme="1"/>
        <rFont val="Arial Narrow"/>
        <charset val="134"/>
      </rPr>
      <t>100</t>
    </r>
    <r>
      <rPr>
        <sz val="8"/>
        <color theme="1"/>
        <rFont val="宋体"/>
        <charset val="134"/>
      </rPr>
      <t>件、棉衣</t>
    </r>
    <r>
      <rPr>
        <sz val="8"/>
        <color theme="1"/>
        <rFont val="Arial Narrow"/>
        <charset val="134"/>
      </rPr>
      <t>663</t>
    </r>
    <r>
      <rPr>
        <sz val="8"/>
        <color theme="1"/>
        <rFont val="宋体"/>
        <charset val="134"/>
      </rPr>
      <t>件面包</t>
    </r>
    <r>
      <rPr>
        <sz val="8"/>
        <color theme="1"/>
        <rFont val="Arial Narrow"/>
        <charset val="134"/>
      </rPr>
      <t>30</t>
    </r>
    <r>
      <rPr>
        <sz val="8"/>
        <color theme="1"/>
        <rFont val="宋体"/>
        <charset val="134"/>
      </rPr>
      <t>件、面粉</t>
    </r>
    <r>
      <rPr>
        <sz val="8"/>
        <color theme="1"/>
        <rFont val="Arial Narrow"/>
        <charset val="134"/>
      </rPr>
      <t>10</t>
    </r>
    <r>
      <rPr>
        <sz val="8"/>
        <color theme="1"/>
        <rFont val="宋体"/>
        <charset val="134"/>
      </rPr>
      <t>件清真方便面</t>
    </r>
    <r>
      <rPr>
        <sz val="8"/>
        <color theme="1"/>
        <rFont val="Arial Narrow"/>
        <charset val="134"/>
      </rPr>
      <t>20</t>
    </r>
    <r>
      <rPr>
        <sz val="8"/>
        <color theme="1"/>
        <rFont val="宋体"/>
        <charset val="134"/>
      </rPr>
      <t>件、清真盒饭</t>
    </r>
    <r>
      <rPr>
        <sz val="8"/>
        <color theme="1"/>
        <rFont val="Arial Narrow"/>
        <charset val="134"/>
      </rPr>
      <t>400</t>
    </r>
    <r>
      <rPr>
        <sz val="8"/>
        <color theme="1"/>
        <rFont val="宋体"/>
        <charset val="134"/>
      </rPr>
      <t>件、食物</t>
    </r>
    <r>
      <rPr>
        <sz val="8"/>
        <color theme="1"/>
        <rFont val="Arial Narrow"/>
        <charset val="134"/>
      </rPr>
      <t>1</t>
    </r>
    <r>
      <rPr>
        <sz val="8"/>
        <color theme="1"/>
        <rFont val="宋体"/>
        <charset val="134"/>
      </rPr>
      <t>件、食用油</t>
    </r>
    <r>
      <rPr>
        <sz val="8"/>
        <color theme="1"/>
        <rFont val="Arial Narrow"/>
        <charset val="134"/>
      </rPr>
      <t>10</t>
    </r>
    <r>
      <rPr>
        <sz val="8"/>
        <color theme="1"/>
        <rFont val="宋体"/>
        <charset val="134"/>
      </rPr>
      <t>件手套</t>
    </r>
    <r>
      <rPr>
        <sz val="8"/>
        <color theme="1"/>
        <rFont val="Arial Narrow"/>
        <charset val="134"/>
      </rPr>
      <t>50</t>
    </r>
    <r>
      <rPr>
        <sz val="8"/>
        <color theme="1"/>
        <rFont val="宋体"/>
        <charset val="134"/>
      </rPr>
      <t>件、消毒粉</t>
    </r>
    <r>
      <rPr>
        <sz val="8"/>
        <color theme="1"/>
        <rFont val="Arial Narrow"/>
        <charset val="134"/>
      </rPr>
      <t>20</t>
    </r>
    <r>
      <rPr>
        <sz val="8"/>
        <color theme="1"/>
        <rFont val="宋体"/>
        <charset val="134"/>
      </rPr>
      <t>件、衣服</t>
    </r>
    <r>
      <rPr>
        <sz val="8"/>
        <color theme="1"/>
        <rFont val="Arial Narrow"/>
        <charset val="134"/>
      </rPr>
      <t>43</t>
    </r>
    <r>
      <rPr>
        <sz val="8"/>
        <color theme="1"/>
        <rFont val="宋体"/>
        <charset val="134"/>
      </rPr>
      <t>件雨裤</t>
    </r>
    <r>
      <rPr>
        <sz val="8"/>
        <color theme="1"/>
        <rFont val="Arial Narrow"/>
        <charset val="134"/>
      </rPr>
      <t>32</t>
    </r>
    <r>
      <rPr>
        <sz val="8"/>
        <color theme="1"/>
        <rFont val="宋体"/>
        <charset val="134"/>
      </rPr>
      <t>件、雨鞋</t>
    </r>
    <r>
      <rPr>
        <sz val="8"/>
        <color theme="1"/>
        <rFont val="Arial Narrow"/>
        <charset val="134"/>
      </rPr>
      <t>20</t>
    </r>
    <r>
      <rPr>
        <sz val="8"/>
        <color theme="1"/>
        <rFont val="宋体"/>
        <charset val="134"/>
      </rPr>
      <t>双雨衣</t>
    </r>
    <r>
      <rPr>
        <sz val="8"/>
        <color theme="1"/>
        <rFont val="Arial Narrow"/>
        <charset val="134"/>
      </rPr>
      <t>31</t>
    </r>
    <r>
      <rPr>
        <sz val="8"/>
        <color theme="1"/>
        <rFont val="宋体"/>
        <charset val="134"/>
      </rPr>
      <t>件</t>
    </r>
  </si>
  <si>
    <r>
      <rPr>
        <sz val="8"/>
        <color theme="1"/>
        <rFont val="宋体"/>
        <charset val="134"/>
      </rPr>
      <t>新绛西曲村</t>
    </r>
  </si>
  <si>
    <r>
      <rPr>
        <sz val="8"/>
        <color theme="1"/>
        <rFont val="宋体"/>
        <charset val="134"/>
      </rPr>
      <t>方便面</t>
    </r>
    <r>
      <rPr>
        <sz val="8"/>
        <color theme="1"/>
        <rFont val="Arial Narrow"/>
        <charset val="134"/>
      </rPr>
      <t>150</t>
    </r>
    <r>
      <rPr>
        <sz val="8"/>
        <color theme="1"/>
        <rFont val="宋体"/>
        <charset val="134"/>
      </rPr>
      <t>件</t>
    </r>
    <r>
      <rPr>
        <sz val="8"/>
        <color theme="1"/>
        <rFont val="Arial Narrow"/>
        <charset val="134"/>
      </rPr>
      <t xml:space="preserve">
</t>
    </r>
    <r>
      <rPr>
        <sz val="8"/>
        <color theme="1"/>
        <rFont val="宋体"/>
        <charset val="134"/>
      </rPr>
      <t>矿泉水</t>
    </r>
    <r>
      <rPr>
        <sz val="8"/>
        <color theme="1"/>
        <rFont val="Arial Narrow"/>
        <charset val="134"/>
      </rPr>
      <t>150</t>
    </r>
    <r>
      <rPr>
        <sz val="8"/>
        <color theme="1"/>
        <rFont val="宋体"/>
        <charset val="134"/>
      </rPr>
      <t>件</t>
    </r>
  </si>
  <si>
    <r>
      <rPr>
        <sz val="8"/>
        <color theme="1"/>
        <rFont val="宋体"/>
        <charset val="134"/>
      </rPr>
      <t>新绛县委办</t>
    </r>
  </si>
  <si>
    <r>
      <rPr>
        <sz val="8"/>
        <color theme="1"/>
        <rFont val="宋体"/>
        <charset val="134"/>
      </rPr>
      <t>手电筒</t>
    </r>
    <r>
      <rPr>
        <sz val="8"/>
        <color theme="1"/>
        <rFont val="Arial Narrow"/>
        <charset val="134"/>
      </rPr>
      <t>10</t>
    </r>
    <r>
      <rPr>
        <sz val="8"/>
        <color theme="1"/>
        <rFont val="宋体"/>
        <charset val="134"/>
      </rPr>
      <t>个、雨鞋</t>
    </r>
    <r>
      <rPr>
        <sz val="8"/>
        <color theme="1"/>
        <rFont val="Arial Narrow"/>
        <charset val="134"/>
      </rPr>
      <t>30</t>
    </r>
    <r>
      <rPr>
        <sz val="8"/>
        <color theme="1"/>
        <rFont val="宋体"/>
        <charset val="134"/>
      </rPr>
      <t>双、雨衣</t>
    </r>
    <r>
      <rPr>
        <sz val="8"/>
        <color theme="1"/>
        <rFont val="Arial Narrow"/>
        <charset val="134"/>
      </rPr>
      <t>28</t>
    </r>
    <r>
      <rPr>
        <sz val="8"/>
        <color theme="1"/>
        <rFont val="宋体"/>
        <charset val="134"/>
      </rPr>
      <t>件</t>
    </r>
  </si>
  <si>
    <r>
      <rPr>
        <sz val="8"/>
        <color theme="1"/>
        <rFont val="宋体"/>
        <charset val="134"/>
      </rPr>
      <t>新绛县委统战部</t>
    </r>
  </si>
  <si>
    <r>
      <rPr>
        <sz val="8"/>
        <color theme="1"/>
        <rFont val="宋体"/>
        <charset val="134"/>
      </rPr>
      <t>编织袋</t>
    </r>
    <r>
      <rPr>
        <sz val="8"/>
        <color theme="1"/>
        <rFont val="Arial Narrow"/>
        <charset val="134"/>
      </rPr>
      <t>10000</t>
    </r>
    <r>
      <rPr>
        <sz val="8"/>
        <color theme="1"/>
        <rFont val="宋体"/>
        <charset val="134"/>
      </rPr>
      <t>个、军大衣</t>
    </r>
    <r>
      <rPr>
        <sz val="8"/>
        <color theme="1"/>
        <rFont val="Arial Narrow"/>
        <charset val="134"/>
      </rPr>
      <t>100</t>
    </r>
    <r>
      <rPr>
        <sz val="8"/>
        <color theme="1"/>
        <rFont val="宋体"/>
        <charset val="134"/>
      </rPr>
      <t>件、棉被</t>
    </r>
    <r>
      <rPr>
        <sz val="8"/>
        <color theme="1"/>
        <rFont val="Arial Narrow"/>
        <charset val="134"/>
      </rPr>
      <t>270</t>
    </r>
    <r>
      <rPr>
        <sz val="8"/>
        <color theme="1"/>
        <rFont val="宋体"/>
        <charset val="134"/>
      </rPr>
      <t>条、手套</t>
    </r>
    <r>
      <rPr>
        <sz val="8"/>
        <color theme="1"/>
        <rFont val="Arial Narrow"/>
        <charset val="134"/>
      </rPr>
      <t>1200</t>
    </r>
    <r>
      <rPr>
        <sz val="8"/>
        <color theme="1"/>
        <rFont val="宋体"/>
        <charset val="134"/>
      </rPr>
      <t>双、铁锹</t>
    </r>
    <r>
      <rPr>
        <sz val="8"/>
        <color theme="1"/>
        <rFont val="Arial Narrow"/>
        <charset val="134"/>
      </rPr>
      <t>100</t>
    </r>
    <r>
      <rPr>
        <sz val="8"/>
        <color theme="1"/>
        <rFont val="宋体"/>
        <charset val="134"/>
      </rPr>
      <t>把</t>
    </r>
  </si>
  <si>
    <r>
      <rPr>
        <sz val="8"/>
        <color theme="1"/>
        <rFont val="宋体"/>
        <charset val="134"/>
      </rPr>
      <t>归元膳</t>
    </r>
    <r>
      <rPr>
        <sz val="8"/>
        <color theme="1"/>
        <rFont val="Arial Narrow"/>
        <charset val="134"/>
      </rPr>
      <t>4</t>
    </r>
    <r>
      <rPr>
        <sz val="8"/>
        <color theme="1"/>
        <rFont val="宋体"/>
        <charset val="134"/>
      </rPr>
      <t>箱</t>
    </r>
  </si>
  <si>
    <r>
      <rPr>
        <sz val="8"/>
        <color theme="1"/>
        <rFont val="宋体"/>
        <charset val="134"/>
      </rPr>
      <t>新绛县政协</t>
    </r>
  </si>
  <si>
    <r>
      <rPr>
        <sz val="8"/>
        <color theme="1"/>
        <rFont val="宋体"/>
        <charset val="134"/>
      </rPr>
      <t>方便面</t>
    </r>
    <r>
      <rPr>
        <sz val="8"/>
        <color theme="1"/>
        <rFont val="Arial Narrow"/>
        <charset val="134"/>
      </rPr>
      <t>2</t>
    </r>
    <r>
      <rPr>
        <sz val="8"/>
        <color theme="1"/>
        <rFont val="宋体"/>
        <charset val="134"/>
      </rPr>
      <t>箱糕点</t>
    </r>
    <r>
      <rPr>
        <sz val="8"/>
        <color theme="1"/>
        <rFont val="Arial Narrow"/>
        <charset val="134"/>
      </rPr>
      <t>11</t>
    </r>
    <r>
      <rPr>
        <sz val="8"/>
        <color theme="1"/>
        <rFont val="宋体"/>
        <charset val="134"/>
      </rPr>
      <t>箱、军大衣</t>
    </r>
    <r>
      <rPr>
        <sz val="8"/>
        <color theme="1"/>
        <rFont val="Arial Narrow"/>
        <charset val="134"/>
      </rPr>
      <t>20</t>
    </r>
    <r>
      <rPr>
        <sz val="8"/>
        <color theme="1"/>
        <rFont val="宋体"/>
        <charset val="134"/>
      </rPr>
      <t>件、矿泉水</t>
    </r>
    <r>
      <rPr>
        <sz val="8"/>
        <color theme="1"/>
        <rFont val="Arial Narrow"/>
        <charset val="134"/>
      </rPr>
      <t>1</t>
    </r>
    <r>
      <rPr>
        <sz val="8"/>
        <color theme="1"/>
        <rFont val="宋体"/>
        <charset val="134"/>
      </rPr>
      <t>箱脸盆</t>
    </r>
    <r>
      <rPr>
        <sz val="8"/>
        <color theme="1"/>
        <rFont val="Arial Narrow"/>
        <charset val="134"/>
      </rPr>
      <t>20</t>
    </r>
    <r>
      <rPr>
        <sz val="8"/>
        <color theme="1"/>
        <rFont val="宋体"/>
        <charset val="134"/>
      </rPr>
      <t>个、棉服</t>
    </r>
    <r>
      <rPr>
        <sz val="8"/>
        <color theme="1"/>
        <rFont val="Arial Narrow"/>
        <charset val="134"/>
      </rPr>
      <t>30</t>
    </r>
    <r>
      <rPr>
        <sz val="8"/>
        <color theme="1"/>
        <rFont val="宋体"/>
        <charset val="134"/>
      </rPr>
      <t>件香皂</t>
    </r>
    <r>
      <rPr>
        <sz val="8"/>
        <color theme="1"/>
        <rFont val="Arial Narrow"/>
        <charset val="134"/>
      </rPr>
      <t>60</t>
    </r>
    <r>
      <rPr>
        <sz val="8"/>
        <color theme="1"/>
        <rFont val="宋体"/>
        <charset val="134"/>
      </rPr>
      <t>块、牙杯</t>
    </r>
    <r>
      <rPr>
        <sz val="8"/>
        <color theme="1"/>
        <rFont val="Arial Narrow"/>
        <charset val="134"/>
      </rPr>
      <t>200</t>
    </r>
    <r>
      <rPr>
        <sz val="8"/>
        <color theme="1"/>
        <rFont val="宋体"/>
        <charset val="134"/>
      </rPr>
      <t>个、牙膏</t>
    </r>
    <r>
      <rPr>
        <sz val="8"/>
        <color theme="1"/>
        <rFont val="Arial Narrow"/>
        <charset val="134"/>
      </rPr>
      <t>1</t>
    </r>
    <r>
      <rPr>
        <sz val="8"/>
        <color theme="1"/>
        <rFont val="宋体"/>
        <charset val="134"/>
      </rPr>
      <t>箱牙刷</t>
    </r>
    <r>
      <rPr>
        <sz val="8"/>
        <color theme="1"/>
        <rFont val="Arial Narrow"/>
        <charset val="134"/>
      </rPr>
      <t>1</t>
    </r>
    <r>
      <rPr>
        <sz val="8"/>
        <color theme="1"/>
        <rFont val="宋体"/>
        <charset val="134"/>
      </rPr>
      <t>箱</t>
    </r>
  </si>
  <si>
    <r>
      <rPr>
        <sz val="8"/>
        <color theme="1"/>
        <rFont val="宋体"/>
        <charset val="134"/>
      </rPr>
      <t>新绛新纺学校</t>
    </r>
  </si>
  <si>
    <r>
      <rPr>
        <sz val="8"/>
        <color theme="1"/>
        <rFont val="宋体"/>
        <charset val="134"/>
      </rPr>
      <t>抽水泵</t>
    </r>
    <r>
      <rPr>
        <sz val="8"/>
        <color theme="1"/>
        <rFont val="Arial Narrow"/>
        <charset val="134"/>
      </rPr>
      <t>1</t>
    </r>
    <r>
      <rPr>
        <sz val="8"/>
        <color theme="1"/>
        <rFont val="宋体"/>
        <charset val="134"/>
      </rPr>
      <t>台方便面</t>
    </r>
    <r>
      <rPr>
        <sz val="8"/>
        <color theme="1"/>
        <rFont val="Arial Narrow"/>
        <charset val="134"/>
      </rPr>
      <t>90</t>
    </r>
    <r>
      <rPr>
        <sz val="8"/>
        <color theme="1"/>
        <rFont val="宋体"/>
        <charset val="134"/>
      </rPr>
      <t>箱、防护服</t>
    </r>
    <r>
      <rPr>
        <sz val="8"/>
        <color theme="1"/>
        <rFont val="Arial Narrow"/>
        <charset val="134"/>
      </rPr>
      <t>1</t>
    </r>
    <r>
      <rPr>
        <sz val="8"/>
        <color theme="1"/>
        <rFont val="宋体"/>
        <charset val="134"/>
      </rPr>
      <t>箱、火腿肠</t>
    </r>
    <r>
      <rPr>
        <sz val="8"/>
        <color theme="1"/>
        <rFont val="Arial Narrow"/>
        <charset val="134"/>
      </rPr>
      <t>20</t>
    </r>
    <r>
      <rPr>
        <sz val="8"/>
        <color theme="1"/>
        <rFont val="宋体"/>
        <charset val="134"/>
      </rPr>
      <t>箱救生衣</t>
    </r>
    <r>
      <rPr>
        <sz val="8"/>
        <color theme="1"/>
        <rFont val="Arial Narrow"/>
        <charset val="134"/>
      </rPr>
      <t>20</t>
    </r>
    <r>
      <rPr>
        <sz val="8"/>
        <color theme="1"/>
        <rFont val="宋体"/>
        <charset val="134"/>
      </rPr>
      <t>件、军大衣</t>
    </r>
    <r>
      <rPr>
        <sz val="8"/>
        <color theme="1"/>
        <rFont val="Arial Narrow"/>
        <charset val="134"/>
      </rPr>
      <t>20</t>
    </r>
    <r>
      <rPr>
        <sz val="8"/>
        <color theme="1"/>
        <rFont val="宋体"/>
        <charset val="134"/>
      </rPr>
      <t>件、口罩</t>
    </r>
    <r>
      <rPr>
        <sz val="8"/>
        <color theme="1"/>
        <rFont val="Arial Narrow"/>
        <charset val="134"/>
      </rPr>
      <t>1</t>
    </r>
    <r>
      <rPr>
        <sz val="8"/>
        <color theme="1"/>
        <rFont val="宋体"/>
        <charset val="134"/>
      </rPr>
      <t>口罩</t>
    </r>
    <r>
      <rPr>
        <sz val="8"/>
        <color theme="1"/>
        <rFont val="Arial Narrow"/>
        <charset val="134"/>
      </rPr>
      <t>4000</t>
    </r>
    <r>
      <rPr>
        <sz val="8"/>
        <color theme="1"/>
        <rFont val="宋体"/>
        <charset val="134"/>
      </rPr>
      <t>只、毛巾</t>
    </r>
    <r>
      <rPr>
        <sz val="8"/>
        <color theme="1"/>
        <rFont val="Arial Narrow"/>
        <charset val="134"/>
      </rPr>
      <t>300</t>
    </r>
    <r>
      <rPr>
        <sz val="8"/>
        <color theme="1"/>
        <rFont val="宋体"/>
        <charset val="134"/>
      </rPr>
      <t>条、米</t>
    </r>
    <r>
      <rPr>
        <sz val="8"/>
        <color theme="1"/>
        <rFont val="Arial Narrow"/>
        <charset val="134"/>
      </rPr>
      <t>50</t>
    </r>
    <r>
      <rPr>
        <sz val="8"/>
        <color theme="1"/>
        <rFont val="宋体"/>
        <charset val="134"/>
      </rPr>
      <t>袋棉被</t>
    </r>
    <r>
      <rPr>
        <sz val="8"/>
        <color theme="1"/>
        <rFont val="Arial Narrow"/>
        <charset val="134"/>
      </rPr>
      <t>440</t>
    </r>
    <r>
      <rPr>
        <sz val="8"/>
        <color theme="1"/>
        <rFont val="宋体"/>
        <charset val="134"/>
      </rPr>
      <t>条面</t>
    </r>
    <r>
      <rPr>
        <sz val="8"/>
        <color theme="1"/>
        <rFont val="Arial Narrow"/>
        <charset val="134"/>
      </rPr>
      <t>100</t>
    </r>
    <r>
      <rPr>
        <sz val="8"/>
        <color theme="1"/>
        <rFont val="宋体"/>
        <charset val="134"/>
      </rPr>
      <t>袋、奶</t>
    </r>
    <r>
      <rPr>
        <sz val="8"/>
        <color theme="1"/>
        <rFont val="Arial Narrow"/>
        <charset val="134"/>
      </rPr>
      <t>20</t>
    </r>
    <r>
      <rPr>
        <sz val="8"/>
        <color theme="1"/>
        <rFont val="宋体"/>
        <charset val="134"/>
      </rPr>
      <t>箱盆</t>
    </r>
    <r>
      <rPr>
        <sz val="8"/>
        <color theme="1"/>
        <rFont val="Arial Narrow"/>
        <charset val="134"/>
      </rPr>
      <t>150</t>
    </r>
    <r>
      <rPr>
        <sz val="8"/>
        <color theme="1"/>
        <rFont val="宋体"/>
        <charset val="134"/>
      </rPr>
      <t>个、手套</t>
    </r>
    <r>
      <rPr>
        <sz val="8"/>
        <color theme="1"/>
        <rFont val="Arial Narrow"/>
        <charset val="134"/>
      </rPr>
      <t>100</t>
    </r>
    <r>
      <rPr>
        <sz val="8"/>
        <color theme="1"/>
        <rFont val="宋体"/>
        <charset val="134"/>
      </rPr>
      <t>双铁锹</t>
    </r>
    <r>
      <rPr>
        <sz val="8"/>
        <color theme="1"/>
        <rFont val="Arial Narrow"/>
        <charset val="134"/>
      </rPr>
      <t>48</t>
    </r>
    <r>
      <rPr>
        <sz val="8"/>
        <color theme="1"/>
        <rFont val="宋体"/>
        <charset val="134"/>
      </rPr>
      <t>把、消毒液</t>
    </r>
    <r>
      <rPr>
        <sz val="8"/>
        <color theme="1"/>
        <rFont val="Arial Narrow"/>
        <charset val="134"/>
      </rPr>
      <t>50</t>
    </r>
    <r>
      <rPr>
        <sz val="8"/>
        <color theme="1"/>
        <rFont val="宋体"/>
        <charset val="134"/>
      </rPr>
      <t>斤、消毒液</t>
    </r>
    <r>
      <rPr>
        <sz val="8"/>
        <color theme="1"/>
        <rFont val="Arial Narrow"/>
        <charset val="134"/>
      </rPr>
      <t>10</t>
    </r>
    <r>
      <rPr>
        <sz val="8"/>
        <color theme="1"/>
        <rFont val="宋体"/>
        <charset val="134"/>
      </rPr>
      <t>瓶消毒液</t>
    </r>
    <r>
      <rPr>
        <sz val="8"/>
        <color theme="1"/>
        <rFont val="Arial Narrow"/>
        <charset val="134"/>
      </rPr>
      <t>2</t>
    </r>
    <r>
      <rPr>
        <sz val="8"/>
        <color theme="1"/>
        <rFont val="宋体"/>
        <charset val="134"/>
      </rPr>
      <t>箱、牙膏</t>
    </r>
    <r>
      <rPr>
        <sz val="8"/>
        <color theme="1"/>
        <rFont val="Arial Narrow"/>
        <charset val="134"/>
      </rPr>
      <t>150</t>
    </r>
    <r>
      <rPr>
        <sz val="8"/>
        <color theme="1"/>
        <rFont val="宋体"/>
        <charset val="134"/>
      </rPr>
      <t>个牙刷</t>
    </r>
    <r>
      <rPr>
        <sz val="8"/>
        <color theme="1"/>
        <rFont val="Arial Narrow"/>
        <charset val="134"/>
      </rPr>
      <t>150</t>
    </r>
    <r>
      <rPr>
        <sz val="8"/>
        <color theme="1"/>
        <rFont val="宋体"/>
        <charset val="134"/>
      </rPr>
      <t>个、羊肉泡方便面</t>
    </r>
    <r>
      <rPr>
        <sz val="8"/>
        <color theme="1"/>
        <rFont val="Arial Narrow"/>
        <charset val="134"/>
      </rPr>
      <t>3</t>
    </r>
    <r>
      <rPr>
        <sz val="8"/>
        <color theme="1"/>
        <rFont val="宋体"/>
        <charset val="134"/>
      </rPr>
      <t>箱油</t>
    </r>
    <r>
      <rPr>
        <sz val="8"/>
        <color theme="1"/>
        <rFont val="Arial Narrow"/>
        <charset val="134"/>
      </rPr>
      <t>50</t>
    </r>
    <r>
      <rPr>
        <sz val="8"/>
        <color theme="1"/>
        <rFont val="宋体"/>
        <charset val="134"/>
      </rPr>
      <t>桶、雨鞋</t>
    </r>
    <r>
      <rPr>
        <sz val="8"/>
        <color theme="1"/>
        <rFont val="Arial Narrow"/>
        <charset val="134"/>
      </rPr>
      <t>50</t>
    </r>
    <r>
      <rPr>
        <sz val="8"/>
        <color theme="1"/>
        <rFont val="宋体"/>
        <charset val="134"/>
      </rPr>
      <t>双、雨衣</t>
    </r>
    <r>
      <rPr>
        <sz val="8"/>
        <color theme="1"/>
        <rFont val="Arial Narrow"/>
        <charset val="134"/>
      </rPr>
      <t>80</t>
    </r>
    <r>
      <rPr>
        <sz val="8"/>
        <color theme="1"/>
        <rFont val="宋体"/>
        <charset val="134"/>
      </rPr>
      <t>件浴霸</t>
    </r>
    <r>
      <rPr>
        <sz val="8"/>
        <color theme="1"/>
        <rFont val="Arial Narrow"/>
        <charset val="134"/>
      </rPr>
      <t>2</t>
    </r>
    <r>
      <rPr>
        <sz val="8"/>
        <color theme="1"/>
        <rFont val="宋体"/>
        <charset val="134"/>
      </rPr>
      <t>个、帐篷</t>
    </r>
    <r>
      <rPr>
        <sz val="8"/>
        <color theme="1"/>
        <rFont val="Arial Narrow"/>
        <charset val="134"/>
      </rPr>
      <t>5</t>
    </r>
    <r>
      <rPr>
        <sz val="8"/>
        <color theme="1"/>
        <rFont val="宋体"/>
        <charset val="134"/>
      </rPr>
      <t>顶照明灯</t>
    </r>
    <r>
      <rPr>
        <sz val="8"/>
        <color theme="1"/>
        <rFont val="Arial Narrow"/>
        <charset val="134"/>
      </rPr>
      <t>60</t>
    </r>
    <r>
      <rPr>
        <sz val="8"/>
        <color theme="1"/>
        <rFont val="宋体"/>
        <charset val="134"/>
      </rPr>
      <t>个</t>
    </r>
  </si>
  <si>
    <r>
      <rPr>
        <sz val="8"/>
        <color theme="1"/>
        <rFont val="宋体"/>
        <charset val="134"/>
      </rPr>
      <t>新绛新纺医院</t>
    </r>
  </si>
  <si>
    <r>
      <rPr>
        <sz val="8"/>
        <color theme="1"/>
        <rFont val="宋体"/>
        <charset val="134"/>
      </rPr>
      <t>军大衣</t>
    </r>
    <r>
      <rPr>
        <sz val="8"/>
        <color theme="1"/>
        <rFont val="Arial Narrow"/>
        <charset val="134"/>
      </rPr>
      <t>3</t>
    </r>
    <r>
      <rPr>
        <sz val="8"/>
        <color theme="1"/>
        <rFont val="宋体"/>
        <charset val="134"/>
      </rPr>
      <t>件、棉被</t>
    </r>
    <r>
      <rPr>
        <sz val="8"/>
        <color theme="1"/>
        <rFont val="Arial Narrow"/>
        <charset val="134"/>
      </rPr>
      <t>90</t>
    </r>
    <r>
      <rPr>
        <sz val="8"/>
        <color theme="1"/>
        <rFont val="宋体"/>
        <charset val="134"/>
      </rPr>
      <t>条、棉服</t>
    </r>
    <r>
      <rPr>
        <sz val="8"/>
        <color theme="1"/>
        <rFont val="Arial Narrow"/>
        <charset val="134"/>
      </rPr>
      <t>2</t>
    </r>
    <r>
      <rPr>
        <sz val="8"/>
        <color theme="1"/>
        <rFont val="宋体"/>
        <charset val="134"/>
      </rPr>
      <t>件、消毒液</t>
    </r>
    <r>
      <rPr>
        <sz val="8"/>
        <color theme="1"/>
        <rFont val="Arial Narrow"/>
        <charset val="134"/>
      </rPr>
      <t>290</t>
    </r>
    <r>
      <rPr>
        <sz val="8"/>
        <color theme="1"/>
        <rFont val="宋体"/>
        <charset val="134"/>
      </rPr>
      <t>斤、消毒液（</t>
    </r>
    <r>
      <rPr>
        <sz val="8"/>
        <color theme="1"/>
        <rFont val="Arial Narrow"/>
        <charset val="134"/>
      </rPr>
      <t>84</t>
    </r>
    <r>
      <rPr>
        <sz val="8"/>
        <color theme="1"/>
        <rFont val="宋体"/>
        <charset val="134"/>
      </rPr>
      <t>）</t>
    </r>
    <r>
      <rPr>
        <sz val="8"/>
        <color theme="1"/>
        <rFont val="Arial Narrow"/>
        <charset val="134"/>
      </rPr>
      <t>24</t>
    </r>
    <r>
      <rPr>
        <sz val="8"/>
        <color theme="1"/>
        <rFont val="宋体"/>
        <charset val="134"/>
      </rPr>
      <t>瓶、雨鞋</t>
    </r>
    <r>
      <rPr>
        <sz val="8"/>
        <color theme="1"/>
        <rFont val="Arial Narrow"/>
        <charset val="134"/>
      </rPr>
      <t>20</t>
    </r>
    <r>
      <rPr>
        <sz val="8"/>
        <color theme="1"/>
        <rFont val="宋体"/>
        <charset val="134"/>
      </rPr>
      <t>双</t>
    </r>
  </si>
  <si>
    <r>
      <rPr>
        <sz val="8"/>
        <color theme="1"/>
        <rFont val="宋体"/>
        <charset val="134"/>
      </rPr>
      <t>新绛二中</t>
    </r>
  </si>
  <si>
    <r>
      <rPr>
        <sz val="8"/>
        <color theme="1"/>
        <rFont val="宋体"/>
        <charset val="134"/>
      </rPr>
      <t>白菜</t>
    </r>
    <r>
      <rPr>
        <sz val="8"/>
        <color theme="1"/>
        <rFont val="Arial Narrow"/>
        <charset val="134"/>
      </rPr>
      <t>10</t>
    </r>
    <r>
      <rPr>
        <sz val="8"/>
        <color theme="1"/>
        <rFont val="宋体"/>
        <charset val="134"/>
      </rPr>
      <t>箱、大米</t>
    </r>
    <r>
      <rPr>
        <sz val="8"/>
        <color theme="1"/>
        <rFont val="Arial Narrow"/>
        <charset val="134"/>
      </rPr>
      <t>24</t>
    </r>
    <r>
      <rPr>
        <sz val="8"/>
        <color theme="1"/>
        <rFont val="宋体"/>
        <charset val="134"/>
      </rPr>
      <t>袋、方便面</t>
    </r>
    <r>
      <rPr>
        <sz val="8"/>
        <color theme="1"/>
        <rFont val="Arial Narrow"/>
        <charset val="134"/>
      </rPr>
      <t>50</t>
    </r>
    <r>
      <rPr>
        <sz val="8"/>
        <color theme="1"/>
        <rFont val="宋体"/>
        <charset val="134"/>
      </rPr>
      <t>箱粉条</t>
    </r>
    <r>
      <rPr>
        <sz val="8"/>
        <color theme="1"/>
        <rFont val="Arial Narrow"/>
        <charset val="134"/>
      </rPr>
      <t>20</t>
    </r>
    <r>
      <rPr>
        <sz val="8"/>
        <color theme="1"/>
        <rFont val="宋体"/>
        <charset val="134"/>
      </rPr>
      <t>箱、糕点</t>
    </r>
    <r>
      <rPr>
        <sz val="8"/>
        <color theme="1"/>
        <rFont val="Arial Narrow"/>
        <charset val="134"/>
      </rPr>
      <t>80</t>
    </r>
    <r>
      <rPr>
        <sz val="8"/>
        <color theme="1"/>
        <rFont val="宋体"/>
        <charset val="134"/>
      </rPr>
      <t>箱鸡蛋</t>
    </r>
    <r>
      <rPr>
        <sz val="8"/>
        <color theme="1"/>
        <rFont val="Arial Narrow"/>
        <charset val="134"/>
      </rPr>
      <t>26</t>
    </r>
    <r>
      <rPr>
        <sz val="8"/>
        <color theme="1"/>
        <rFont val="宋体"/>
        <charset val="134"/>
      </rPr>
      <t>盘、筷子</t>
    </r>
    <r>
      <rPr>
        <sz val="8"/>
        <color theme="1"/>
        <rFont val="Arial Narrow"/>
        <charset val="134"/>
      </rPr>
      <t>6</t>
    </r>
    <r>
      <rPr>
        <sz val="8"/>
        <color theme="1"/>
        <rFont val="宋体"/>
        <charset val="134"/>
      </rPr>
      <t>箱、矿泉水</t>
    </r>
    <r>
      <rPr>
        <sz val="8"/>
        <color theme="1"/>
        <rFont val="Arial Narrow"/>
        <charset val="134"/>
      </rPr>
      <t>34</t>
    </r>
    <r>
      <rPr>
        <sz val="8"/>
        <color theme="1"/>
        <rFont val="宋体"/>
        <charset val="134"/>
      </rPr>
      <t>件、面</t>
    </r>
    <r>
      <rPr>
        <sz val="8"/>
        <color theme="1"/>
        <rFont val="Arial Narrow"/>
        <charset val="134"/>
      </rPr>
      <t>20</t>
    </r>
    <r>
      <rPr>
        <sz val="8"/>
        <color theme="1"/>
        <rFont val="宋体"/>
        <charset val="134"/>
      </rPr>
      <t>袋面包</t>
    </r>
    <r>
      <rPr>
        <sz val="8"/>
        <color theme="1"/>
        <rFont val="Arial Narrow"/>
        <charset val="134"/>
      </rPr>
      <t>50</t>
    </r>
    <r>
      <rPr>
        <sz val="8"/>
        <color theme="1"/>
        <rFont val="宋体"/>
        <charset val="134"/>
      </rPr>
      <t>箱奶</t>
    </r>
    <r>
      <rPr>
        <sz val="8"/>
        <color theme="1"/>
        <rFont val="Arial Narrow"/>
        <charset val="134"/>
      </rPr>
      <t>50</t>
    </r>
    <r>
      <rPr>
        <sz val="8"/>
        <color theme="1"/>
        <rFont val="宋体"/>
        <charset val="134"/>
      </rPr>
      <t>箱、食盐</t>
    </r>
    <r>
      <rPr>
        <sz val="8"/>
        <color theme="1"/>
        <rFont val="Arial Narrow"/>
        <charset val="134"/>
      </rPr>
      <t>13</t>
    </r>
    <r>
      <rPr>
        <sz val="8"/>
        <color theme="1"/>
        <rFont val="宋体"/>
        <charset val="134"/>
      </rPr>
      <t>袋碗</t>
    </r>
    <r>
      <rPr>
        <sz val="8"/>
        <color theme="1"/>
        <rFont val="Arial Narrow"/>
        <charset val="134"/>
      </rPr>
      <t>300</t>
    </r>
    <r>
      <rPr>
        <sz val="8"/>
        <color theme="1"/>
        <rFont val="宋体"/>
        <charset val="134"/>
      </rPr>
      <t>个、碗</t>
    </r>
    <r>
      <rPr>
        <sz val="8"/>
        <color theme="1"/>
        <rFont val="Arial Narrow"/>
        <charset val="134"/>
      </rPr>
      <t>4200</t>
    </r>
    <r>
      <rPr>
        <sz val="8"/>
        <color theme="1"/>
        <rFont val="宋体"/>
        <charset val="134"/>
      </rPr>
      <t>套卫生纸</t>
    </r>
    <r>
      <rPr>
        <sz val="8"/>
        <color theme="1"/>
        <rFont val="Arial Narrow"/>
        <charset val="134"/>
      </rPr>
      <t>30</t>
    </r>
    <r>
      <rPr>
        <sz val="8"/>
        <color theme="1"/>
        <rFont val="宋体"/>
        <charset val="134"/>
      </rPr>
      <t>提、香肠</t>
    </r>
    <r>
      <rPr>
        <sz val="8"/>
        <color theme="1"/>
        <rFont val="Arial Narrow"/>
        <charset val="134"/>
      </rPr>
      <t>30</t>
    </r>
    <r>
      <rPr>
        <sz val="8"/>
        <color theme="1"/>
        <rFont val="宋体"/>
        <charset val="134"/>
      </rPr>
      <t>箱一次性纸杯</t>
    </r>
    <r>
      <rPr>
        <sz val="8"/>
        <color theme="1"/>
        <rFont val="Arial Narrow"/>
        <charset val="134"/>
      </rPr>
      <t>5</t>
    </r>
    <r>
      <rPr>
        <sz val="8"/>
        <color theme="1"/>
        <rFont val="宋体"/>
        <charset val="134"/>
      </rPr>
      <t>箱、榨菜</t>
    </r>
    <r>
      <rPr>
        <sz val="8"/>
        <color theme="1"/>
        <rFont val="Arial Narrow"/>
        <charset val="134"/>
      </rPr>
      <t>1</t>
    </r>
    <r>
      <rPr>
        <sz val="8"/>
        <color theme="1"/>
        <rFont val="宋体"/>
        <charset val="134"/>
      </rPr>
      <t>箱</t>
    </r>
  </si>
  <si>
    <r>
      <rPr>
        <sz val="8"/>
        <color theme="1"/>
        <rFont val="宋体"/>
        <charset val="134"/>
      </rPr>
      <t>新绛防汛抢险指挥部</t>
    </r>
  </si>
  <si>
    <r>
      <rPr>
        <sz val="8"/>
        <color theme="1"/>
        <rFont val="宋体"/>
        <charset val="134"/>
      </rPr>
      <t>棉被</t>
    </r>
    <r>
      <rPr>
        <sz val="8"/>
        <color theme="1"/>
        <rFont val="Arial Narrow"/>
        <charset val="134"/>
      </rPr>
      <t>5</t>
    </r>
    <r>
      <rPr>
        <sz val="8"/>
        <color theme="1"/>
        <rFont val="宋体"/>
        <charset val="134"/>
      </rPr>
      <t>条</t>
    </r>
    <r>
      <rPr>
        <sz val="8"/>
        <color theme="1"/>
        <rFont val="Arial Narrow"/>
        <charset val="134"/>
      </rPr>
      <t xml:space="preserve">
</t>
    </r>
    <r>
      <rPr>
        <sz val="8"/>
        <color theme="1"/>
        <rFont val="宋体"/>
        <charset val="134"/>
      </rPr>
      <t>褥子</t>
    </r>
    <r>
      <rPr>
        <sz val="8"/>
        <color theme="1"/>
        <rFont val="Arial Narrow"/>
        <charset val="134"/>
      </rPr>
      <t>5</t>
    </r>
    <r>
      <rPr>
        <sz val="8"/>
        <color theme="1"/>
        <rFont val="宋体"/>
        <charset val="134"/>
      </rPr>
      <t>条</t>
    </r>
  </si>
  <si>
    <r>
      <rPr>
        <sz val="8"/>
        <color theme="1"/>
        <rFont val="宋体"/>
        <charset val="134"/>
      </rPr>
      <t>新绛防汛应急救援组</t>
    </r>
  </si>
  <si>
    <r>
      <rPr>
        <sz val="8"/>
        <color theme="1"/>
        <rFont val="宋体"/>
        <charset val="134"/>
      </rPr>
      <t>新绛建忠商贸中心</t>
    </r>
  </si>
  <si>
    <r>
      <rPr>
        <sz val="8"/>
        <color theme="1"/>
        <rFont val="宋体"/>
        <charset val="134"/>
      </rPr>
      <t>洗衣液</t>
    </r>
    <r>
      <rPr>
        <sz val="8"/>
        <color theme="1"/>
        <rFont val="Arial Narrow"/>
        <charset val="134"/>
      </rPr>
      <t>3</t>
    </r>
    <r>
      <rPr>
        <sz val="8"/>
        <color theme="1"/>
        <rFont val="宋体"/>
        <charset val="134"/>
      </rPr>
      <t>桶</t>
    </r>
    <r>
      <rPr>
        <sz val="8"/>
        <color theme="1"/>
        <rFont val="Arial Narrow"/>
        <charset val="134"/>
      </rPr>
      <t xml:space="preserve">
</t>
    </r>
    <r>
      <rPr>
        <sz val="8"/>
        <color theme="1"/>
        <rFont val="宋体"/>
        <charset val="134"/>
      </rPr>
      <t>洗衣液</t>
    </r>
    <r>
      <rPr>
        <sz val="8"/>
        <color theme="1"/>
        <rFont val="Arial Narrow"/>
        <charset val="134"/>
      </rPr>
      <t>48</t>
    </r>
    <r>
      <rPr>
        <sz val="8"/>
        <color theme="1"/>
        <rFont val="宋体"/>
        <charset val="134"/>
      </rPr>
      <t>箱</t>
    </r>
  </si>
  <si>
    <r>
      <rPr>
        <sz val="8"/>
        <color theme="1"/>
        <rFont val="宋体"/>
        <charset val="134"/>
      </rPr>
      <t>新绛三泉消防救援站</t>
    </r>
  </si>
  <si>
    <r>
      <rPr>
        <sz val="8"/>
        <color theme="1"/>
        <rFont val="宋体"/>
        <charset val="134"/>
      </rPr>
      <t>糕点</t>
    </r>
    <r>
      <rPr>
        <sz val="8"/>
        <color theme="1"/>
        <rFont val="Arial Narrow"/>
        <charset val="134"/>
      </rPr>
      <t>8</t>
    </r>
    <r>
      <rPr>
        <sz val="8"/>
        <color theme="1"/>
        <rFont val="宋体"/>
        <charset val="134"/>
      </rPr>
      <t>箱</t>
    </r>
    <r>
      <rPr>
        <sz val="8"/>
        <color theme="1"/>
        <rFont val="Arial Narrow"/>
        <charset val="134"/>
      </rPr>
      <t xml:space="preserve">
</t>
    </r>
    <r>
      <rPr>
        <sz val="8"/>
        <color theme="1"/>
        <rFont val="宋体"/>
        <charset val="134"/>
      </rPr>
      <t>酒精</t>
    </r>
    <r>
      <rPr>
        <sz val="8"/>
        <color theme="1"/>
        <rFont val="Arial Narrow"/>
        <charset val="134"/>
      </rPr>
      <t>4</t>
    </r>
    <r>
      <rPr>
        <sz val="8"/>
        <color theme="1"/>
        <rFont val="宋体"/>
        <charset val="134"/>
      </rPr>
      <t>瓶</t>
    </r>
    <r>
      <rPr>
        <sz val="8"/>
        <color theme="1"/>
        <rFont val="Arial Narrow"/>
        <charset val="134"/>
      </rPr>
      <t xml:space="preserve">
</t>
    </r>
    <r>
      <rPr>
        <sz val="8"/>
        <color theme="1"/>
        <rFont val="宋体"/>
        <charset val="134"/>
      </rPr>
      <t>棉被</t>
    </r>
    <r>
      <rPr>
        <sz val="8"/>
        <color theme="1"/>
        <rFont val="Arial Narrow"/>
        <charset val="134"/>
      </rPr>
      <t>10</t>
    </r>
    <r>
      <rPr>
        <sz val="8"/>
        <color theme="1"/>
        <rFont val="宋体"/>
        <charset val="134"/>
      </rPr>
      <t>套</t>
    </r>
    <r>
      <rPr>
        <sz val="8"/>
        <color theme="1"/>
        <rFont val="Arial Narrow"/>
        <charset val="134"/>
      </rPr>
      <t xml:space="preserve">
</t>
    </r>
    <r>
      <rPr>
        <sz val="8"/>
        <color theme="1"/>
        <rFont val="宋体"/>
        <charset val="134"/>
      </rPr>
      <t>枕头</t>
    </r>
    <r>
      <rPr>
        <sz val="8"/>
        <color theme="1"/>
        <rFont val="Arial Narrow"/>
        <charset val="134"/>
      </rPr>
      <t>10</t>
    </r>
    <r>
      <rPr>
        <sz val="8"/>
        <color theme="1"/>
        <rFont val="宋体"/>
        <charset val="134"/>
      </rPr>
      <t>个</t>
    </r>
  </si>
  <si>
    <r>
      <rPr>
        <sz val="8"/>
        <color theme="1"/>
        <rFont val="宋体"/>
        <charset val="134"/>
      </rPr>
      <t>新绛县爱心公益联盟</t>
    </r>
  </si>
  <si>
    <r>
      <rPr>
        <sz val="8"/>
        <color theme="1"/>
        <rFont val="宋体"/>
        <charset val="134"/>
      </rPr>
      <t>旧衣服</t>
    </r>
    <r>
      <rPr>
        <sz val="8"/>
        <color theme="1"/>
        <rFont val="Arial Narrow"/>
        <charset val="134"/>
      </rPr>
      <t>19</t>
    </r>
    <r>
      <rPr>
        <sz val="8"/>
        <color theme="1"/>
        <rFont val="宋体"/>
        <charset val="134"/>
      </rPr>
      <t>包</t>
    </r>
  </si>
  <si>
    <r>
      <rPr>
        <sz val="8"/>
        <color theme="1"/>
        <rFont val="宋体"/>
        <charset val="134"/>
      </rPr>
      <t>新绛县弟子规文化传承发展协会</t>
    </r>
  </si>
  <si>
    <r>
      <rPr>
        <sz val="8"/>
        <color theme="1"/>
        <rFont val="宋体"/>
        <charset val="134"/>
      </rPr>
      <t>面粉</t>
    </r>
    <r>
      <rPr>
        <sz val="8"/>
        <color theme="1"/>
        <rFont val="Arial Narrow"/>
        <charset val="134"/>
      </rPr>
      <t>10</t>
    </r>
  </si>
  <si>
    <r>
      <rPr>
        <sz val="8"/>
        <color theme="1"/>
        <rFont val="宋体"/>
        <charset val="134"/>
      </rPr>
      <t>新绛县防汛抗旱指挥部</t>
    </r>
  </si>
  <si>
    <r>
      <rPr>
        <sz val="8"/>
        <color theme="1"/>
        <rFont val="宋体"/>
        <charset val="134"/>
      </rPr>
      <t>方便面</t>
    </r>
    <r>
      <rPr>
        <sz val="8"/>
        <color theme="1"/>
        <rFont val="Arial Narrow"/>
        <charset val="134"/>
      </rPr>
      <t>4</t>
    </r>
    <r>
      <rPr>
        <sz val="8"/>
        <color theme="1"/>
        <rFont val="宋体"/>
        <charset val="134"/>
      </rPr>
      <t>箱</t>
    </r>
    <r>
      <rPr>
        <sz val="8"/>
        <color theme="1"/>
        <rFont val="Arial Narrow"/>
        <charset val="134"/>
      </rPr>
      <t xml:space="preserve">
</t>
    </r>
    <r>
      <rPr>
        <sz val="8"/>
        <color theme="1"/>
        <rFont val="宋体"/>
        <charset val="134"/>
      </rPr>
      <t>糕点</t>
    </r>
    <r>
      <rPr>
        <sz val="8"/>
        <color theme="1"/>
        <rFont val="Arial Narrow"/>
        <charset val="134"/>
      </rPr>
      <t>6</t>
    </r>
    <r>
      <rPr>
        <sz val="8"/>
        <color theme="1"/>
        <rFont val="宋体"/>
        <charset val="134"/>
      </rPr>
      <t>箱</t>
    </r>
    <r>
      <rPr>
        <sz val="8"/>
        <color theme="1"/>
        <rFont val="Arial Narrow"/>
        <charset val="134"/>
      </rPr>
      <t xml:space="preserve">
</t>
    </r>
    <r>
      <rPr>
        <sz val="8"/>
        <color theme="1"/>
        <rFont val="宋体"/>
        <charset val="134"/>
      </rPr>
      <t>麻花</t>
    </r>
    <r>
      <rPr>
        <sz val="8"/>
        <color theme="1"/>
        <rFont val="Arial Narrow"/>
        <charset val="134"/>
      </rPr>
      <t>3</t>
    </r>
    <r>
      <rPr>
        <sz val="8"/>
        <color theme="1"/>
        <rFont val="宋体"/>
        <charset val="134"/>
      </rPr>
      <t>箱</t>
    </r>
    <r>
      <rPr>
        <sz val="8"/>
        <color theme="1"/>
        <rFont val="Arial Narrow"/>
        <charset val="134"/>
      </rPr>
      <t xml:space="preserve">
</t>
    </r>
    <r>
      <rPr>
        <sz val="8"/>
        <color theme="1"/>
        <rFont val="宋体"/>
        <charset val="134"/>
      </rPr>
      <t>奶</t>
    </r>
    <r>
      <rPr>
        <sz val="8"/>
        <color theme="1"/>
        <rFont val="Arial Narrow"/>
        <charset val="134"/>
      </rPr>
      <t>3</t>
    </r>
    <r>
      <rPr>
        <sz val="8"/>
        <color theme="1"/>
        <rFont val="宋体"/>
        <charset val="134"/>
      </rPr>
      <t>箱</t>
    </r>
    <r>
      <rPr>
        <sz val="8"/>
        <color theme="1"/>
        <rFont val="Arial Narrow"/>
        <charset val="134"/>
      </rPr>
      <t xml:space="preserve">
</t>
    </r>
    <r>
      <rPr>
        <sz val="8"/>
        <color theme="1"/>
        <rFont val="宋体"/>
        <charset val="134"/>
      </rPr>
      <t>水果</t>
    </r>
    <r>
      <rPr>
        <sz val="8"/>
        <color theme="1"/>
        <rFont val="Arial Narrow"/>
        <charset val="134"/>
      </rPr>
      <t>2</t>
    </r>
    <r>
      <rPr>
        <sz val="8"/>
        <color theme="1"/>
        <rFont val="宋体"/>
        <charset val="134"/>
      </rPr>
      <t>箱</t>
    </r>
    <r>
      <rPr>
        <sz val="8"/>
        <color theme="1"/>
        <rFont val="Arial Narrow"/>
        <charset val="134"/>
      </rPr>
      <t xml:space="preserve">
</t>
    </r>
    <r>
      <rPr>
        <sz val="8"/>
        <color theme="1"/>
        <rFont val="宋体"/>
        <charset val="134"/>
      </rPr>
      <t>香肠</t>
    </r>
    <r>
      <rPr>
        <sz val="8"/>
        <color theme="1"/>
        <rFont val="Arial Narrow"/>
        <charset val="134"/>
      </rPr>
      <t>4</t>
    </r>
    <r>
      <rPr>
        <sz val="8"/>
        <color theme="1"/>
        <rFont val="宋体"/>
        <charset val="134"/>
      </rPr>
      <t>箱</t>
    </r>
  </si>
  <si>
    <r>
      <rPr>
        <sz val="8"/>
        <color theme="1"/>
        <rFont val="宋体"/>
        <charset val="134"/>
      </rPr>
      <t>新绛县妇幼保健院</t>
    </r>
  </si>
  <si>
    <r>
      <rPr>
        <sz val="8"/>
        <color theme="1"/>
        <rFont val="宋体"/>
        <charset val="134"/>
      </rPr>
      <t>飞鹤大米</t>
    </r>
    <r>
      <rPr>
        <sz val="8"/>
        <color theme="1"/>
        <rFont val="Arial Narrow"/>
        <charset val="134"/>
      </rPr>
      <t>15</t>
    </r>
    <r>
      <rPr>
        <sz val="8"/>
        <color theme="1"/>
        <rFont val="宋体"/>
        <charset val="134"/>
      </rPr>
      <t>件</t>
    </r>
    <r>
      <rPr>
        <sz val="8"/>
        <color theme="1"/>
        <rFont val="Arial Narrow"/>
        <charset val="134"/>
      </rPr>
      <t xml:space="preserve">
</t>
    </r>
    <r>
      <rPr>
        <sz val="8"/>
        <color theme="1"/>
        <rFont val="宋体"/>
        <charset val="134"/>
      </rPr>
      <t>飞鹤奶粉</t>
    </r>
    <r>
      <rPr>
        <sz val="8"/>
        <color theme="1"/>
        <rFont val="Arial Narrow"/>
        <charset val="134"/>
      </rPr>
      <t>20</t>
    </r>
    <r>
      <rPr>
        <sz val="8"/>
        <color theme="1"/>
        <rFont val="宋体"/>
        <charset val="134"/>
      </rPr>
      <t>件</t>
    </r>
    <r>
      <rPr>
        <sz val="8"/>
        <color theme="1"/>
        <rFont val="Arial Narrow"/>
        <charset val="134"/>
      </rPr>
      <t xml:space="preserve">
</t>
    </r>
    <r>
      <rPr>
        <sz val="8"/>
        <color theme="1"/>
        <rFont val="宋体"/>
        <charset val="134"/>
      </rPr>
      <t>同福碗粥</t>
    </r>
    <r>
      <rPr>
        <sz val="8"/>
        <color theme="1"/>
        <rFont val="Arial Narrow"/>
        <charset val="134"/>
      </rPr>
      <t>20</t>
    </r>
    <r>
      <rPr>
        <sz val="8"/>
        <color theme="1"/>
        <rFont val="宋体"/>
        <charset val="134"/>
      </rPr>
      <t>件</t>
    </r>
  </si>
  <si>
    <r>
      <rPr>
        <sz val="8"/>
        <rFont val="宋体"/>
        <charset val="134"/>
      </rPr>
      <t>新绛县公安局巡特警大队</t>
    </r>
  </si>
  <si>
    <r>
      <rPr>
        <sz val="8"/>
        <rFont val="宋体"/>
        <charset val="134"/>
      </rPr>
      <t>康师傅桶面</t>
    </r>
    <r>
      <rPr>
        <sz val="8"/>
        <rFont val="Arial Narrow"/>
        <charset val="134"/>
      </rPr>
      <t>240</t>
    </r>
    <r>
      <rPr>
        <sz val="8"/>
        <rFont val="宋体"/>
        <charset val="134"/>
      </rPr>
      <t>桶</t>
    </r>
    <r>
      <rPr>
        <sz val="8"/>
        <rFont val="Arial Narrow"/>
        <charset val="134"/>
      </rPr>
      <t xml:space="preserve">
</t>
    </r>
    <r>
      <rPr>
        <sz val="8"/>
        <rFont val="宋体"/>
        <charset val="134"/>
      </rPr>
      <t>奶香面包</t>
    </r>
    <r>
      <rPr>
        <sz val="8"/>
        <rFont val="Arial Narrow"/>
        <charset val="134"/>
      </rPr>
      <t>200</t>
    </r>
    <r>
      <rPr>
        <sz val="8"/>
        <rFont val="宋体"/>
        <charset val="134"/>
      </rPr>
      <t>个</t>
    </r>
  </si>
  <si>
    <r>
      <rPr>
        <sz val="8"/>
        <rFont val="宋体"/>
        <charset val="134"/>
      </rPr>
      <t>新绛县人民法院</t>
    </r>
  </si>
  <si>
    <r>
      <rPr>
        <sz val="8"/>
        <rFont val="宋体"/>
        <charset val="134"/>
      </rPr>
      <t>蛋</t>
    </r>
    <r>
      <rPr>
        <sz val="8"/>
        <rFont val="Arial Narrow"/>
        <charset val="134"/>
      </rPr>
      <t>3</t>
    </r>
    <r>
      <rPr>
        <sz val="8"/>
        <rFont val="宋体"/>
        <charset val="134"/>
      </rPr>
      <t>箱、方便面</t>
    </r>
    <r>
      <rPr>
        <sz val="8"/>
        <rFont val="Arial Narrow"/>
        <charset val="134"/>
      </rPr>
      <t>51</t>
    </r>
    <r>
      <rPr>
        <sz val="8"/>
        <rFont val="宋体"/>
        <charset val="134"/>
      </rPr>
      <t>箱、糕点</t>
    </r>
    <r>
      <rPr>
        <sz val="8"/>
        <rFont val="Arial Narrow"/>
        <charset val="134"/>
      </rPr>
      <t>36</t>
    </r>
    <r>
      <rPr>
        <sz val="8"/>
        <rFont val="宋体"/>
        <charset val="134"/>
      </rPr>
      <t>盒、糕点</t>
    </r>
    <r>
      <rPr>
        <sz val="8"/>
        <rFont val="Arial Narrow"/>
        <charset val="134"/>
      </rPr>
      <t>37</t>
    </r>
    <r>
      <rPr>
        <sz val="8"/>
        <rFont val="宋体"/>
        <charset val="134"/>
      </rPr>
      <t>箱、火腿肠</t>
    </r>
    <r>
      <rPr>
        <sz val="8"/>
        <rFont val="Arial Narrow"/>
        <charset val="134"/>
      </rPr>
      <t>3</t>
    </r>
    <r>
      <rPr>
        <sz val="8"/>
        <rFont val="宋体"/>
        <charset val="134"/>
      </rPr>
      <t>箱、军大衣</t>
    </r>
    <r>
      <rPr>
        <sz val="8"/>
        <rFont val="Arial Narrow"/>
        <charset val="134"/>
      </rPr>
      <t>20</t>
    </r>
    <r>
      <rPr>
        <sz val="8"/>
        <rFont val="宋体"/>
        <charset val="134"/>
      </rPr>
      <t>件、矿泉水</t>
    </r>
    <r>
      <rPr>
        <sz val="8"/>
        <rFont val="Arial Narrow"/>
        <charset val="134"/>
      </rPr>
      <t>10</t>
    </r>
    <r>
      <rPr>
        <sz val="8"/>
        <rFont val="宋体"/>
        <charset val="134"/>
      </rPr>
      <t>箱、奶</t>
    </r>
    <r>
      <rPr>
        <sz val="8"/>
        <rFont val="Arial Narrow"/>
        <charset val="134"/>
      </rPr>
      <t>37</t>
    </r>
    <r>
      <rPr>
        <sz val="8"/>
        <rFont val="宋体"/>
        <charset val="134"/>
      </rPr>
      <t>箱、卫生纸</t>
    </r>
    <r>
      <rPr>
        <sz val="8"/>
        <rFont val="Arial Narrow"/>
        <charset val="134"/>
      </rPr>
      <t>10</t>
    </r>
    <r>
      <rPr>
        <sz val="8"/>
        <rFont val="宋体"/>
        <charset val="134"/>
      </rPr>
      <t>提、香肠</t>
    </r>
    <r>
      <rPr>
        <sz val="8"/>
        <rFont val="Arial Narrow"/>
        <charset val="134"/>
      </rPr>
      <t>15</t>
    </r>
    <r>
      <rPr>
        <sz val="8"/>
        <rFont val="宋体"/>
        <charset val="134"/>
      </rPr>
      <t>箱、消毒液</t>
    </r>
    <r>
      <rPr>
        <sz val="8"/>
        <rFont val="Arial Narrow"/>
        <charset val="134"/>
      </rPr>
      <t>10</t>
    </r>
    <r>
      <rPr>
        <sz val="8"/>
        <rFont val="宋体"/>
        <charset val="134"/>
      </rPr>
      <t>箱、雨鞋</t>
    </r>
    <r>
      <rPr>
        <sz val="8"/>
        <rFont val="Arial Narrow"/>
        <charset val="134"/>
      </rPr>
      <t>20</t>
    </r>
    <r>
      <rPr>
        <sz val="8"/>
        <rFont val="宋体"/>
        <charset val="134"/>
      </rPr>
      <t>双、雨衣</t>
    </r>
    <r>
      <rPr>
        <sz val="8"/>
        <rFont val="Arial Narrow"/>
        <charset val="134"/>
      </rPr>
      <t>20</t>
    </r>
    <r>
      <rPr>
        <sz val="8"/>
        <rFont val="宋体"/>
        <charset val="134"/>
      </rPr>
      <t>件、榨菜</t>
    </r>
    <r>
      <rPr>
        <sz val="8"/>
        <rFont val="Arial Narrow"/>
        <charset val="134"/>
      </rPr>
      <t>7</t>
    </r>
    <r>
      <rPr>
        <sz val="8"/>
        <rFont val="宋体"/>
        <charset val="134"/>
      </rPr>
      <t>箱、照明灯</t>
    </r>
    <r>
      <rPr>
        <sz val="8"/>
        <rFont val="Arial Narrow"/>
        <charset val="134"/>
      </rPr>
      <t>5</t>
    </r>
    <r>
      <rPr>
        <sz val="8"/>
        <rFont val="宋体"/>
        <charset val="134"/>
      </rPr>
      <t>个</t>
    </r>
  </si>
  <si>
    <r>
      <rPr>
        <sz val="8"/>
        <color theme="1"/>
        <rFont val="宋体"/>
        <charset val="134"/>
      </rPr>
      <t>新绛县山安水利管理有限公司</t>
    </r>
  </si>
  <si>
    <r>
      <rPr>
        <sz val="8"/>
        <color theme="1"/>
        <rFont val="宋体"/>
        <charset val="134"/>
      </rPr>
      <t>军大衣</t>
    </r>
    <r>
      <rPr>
        <sz val="8"/>
        <color theme="1"/>
        <rFont val="Arial Narrow"/>
        <charset val="134"/>
      </rPr>
      <t>40</t>
    </r>
    <r>
      <rPr>
        <sz val="8"/>
        <color theme="1"/>
        <rFont val="宋体"/>
        <charset val="134"/>
      </rPr>
      <t>件</t>
    </r>
  </si>
  <si>
    <r>
      <rPr>
        <sz val="8"/>
        <color theme="1"/>
        <rFont val="宋体"/>
        <charset val="134"/>
      </rPr>
      <t>新绛县山安水利管理有限公司李俊明</t>
    </r>
    <r>
      <rPr>
        <sz val="8"/>
        <color theme="1"/>
        <rFont val="Arial Narrow"/>
        <charset val="134"/>
      </rPr>
      <t>18135129506</t>
    </r>
  </si>
  <si>
    <r>
      <rPr>
        <sz val="8"/>
        <color theme="1"/>
        <rFont val="宋体"/>
        <charset val="134"/>
      </rPr>
      <t>新绛县文化旅游局（城隍庙安置点）</t>
    </r>
  </si>
  <si>
    <r>
      <rPr>
        <sz val="8"/>
        <color theme="1"/>
        <rFont val="宋体"/>
        <charset val="134"/>
      </rPr>
      <t>毛毯</t>
    </r>
    <r>
      <rPr>
        <sz val="8"/>
        <color theme="1"/>
        <rFont val="Arial Narrow"/>
        <charset val="134"/>
      </rPr>
      <t>50</t>
    </r>
    <r>
      <rPr>
        <sz val="8"/>
        <color theme="1"/>
        <rFont val="宋体"/>
        <charset val="134"/>
      </rPr>
      <t>件</t>
    </r>
  </si>
  <si>
    <r>
      <rPr>
        <sz val="8"/>
        <color theme="1"/>
        <rFont val="Arial Narrow"/>
        <charset val="134"/>
      </rPr>
      <t>6</t>
    </r>
    <r>
      <rPr>
        <sz val="8"/>
        <color theme="1"/>
        <rFont val="宋体"/>
        <charset val="134"/>
      </rPr>
      <t>寸管</t>
    </r>
    <r>
      <rPr>
        <sz val="8"/>
        <color theme="1"/>
        <rFont val="Arial Narrow"/>
        <charset val="134"/>
      </rPr>
      <t>+</t>
    </r>
    <r>
      <rPr>
        <sz val="8"/>
        <color theme="1"/>
        <rFont val="宋体"/>
        <charset val="134"/>
      </rPr>
      <t>配件</t>
    </r>
    <r>
      <rPr>
        <sz val="8"/>
        <color theme="1"/>
        <rFont val="Arial Narrow"/>
        <charset val="134"/>
      </rPr>
      <t>1</t>
    </r>
    <r>
      <rPr>
        <sz val="8"/>
        <color theme="1"/>
        <rFont val="宋体"/>
        <charset val="134"/>
      </rPr>
      <t>件、</t>
    </r>
    <r>
      <rPr>
        <sz val="8"/>
        <color theme="1"/>
        <rFont val="Arial Narrow"/>
        <charset val="134"/>
      </rPr>
      <t>6</t>
    </r>
    <r>
      <rPr>
        <sz val="8"/>
        <color theme="1"/>
        <rFont val="宋体"/>
        <charset val="134"/>
      </rPr>
      <t>寸水泵</t>
    </r>
    <r>
      <rPr>
        <sz val="8"/>
        <color theme="1"/>
        <rFont val="Arial Narrow"/>
        <charset val="134"/>
      </rPr>
      <t>1</t>
    </r>
    <r>
      <rPr>
        <sz val="8"/>
        <color theme="1"/>
        <rFont val="宋体"/>
        <charset val="134"/>
      </rPr>
      <t>件、</t>
    </r>
    <r>
      <rPr>
        <sz val="8"/>
        <color theme="1"/>
        <rFont val="Arial Narrow"/>
        <charset val="134"/>
      </rPr>
      <t>8</t>
    </r>
    <r>
      <rPr>
        <sz val="8"/>
        <color theme="1"/>
        <rFont val="宋体"/>
        <charset val="134"/>
      </rPr>
      <t>寸管</t>
    </r>
    <r>
      <rPr>
        <sz val="8"/>
        <color theme="1"/>
        <rFont val="Arial Narrow"/>
        <charset val="134"/>
      </rPr>
      <t>+</t>
    </r>
    <r>
      <rPr>
        <sz val="8"/>
        <color theme="1"/>
        <rFont val="宋体"/>
        <charset val="134"/>
      </rPr>
      <t>配件</t>
    </r>
    <r>
      <rPr>
        <sz val="8"/>
        <color theme="1"/>
        <rFont val="Arial Narrow"/>
        <charset val="134"/>
      </rPr>
      <t>1</t>
    </r>
    <r>
      <rPr>
        <sz val="8"/>
        <color theme="1"/>
        <rFont val="宋体"/>
        <charset val="134"/>
      </rPr>
      <t>件、</t>
    </r>
    <r>
      <rPr>
        <sz val="8"/>
        <color theme="1"/>
        <rFont val="Arial Narrow"/>
        <charset val="134"/>
      </rPr>
      <t>8</t>
    </r>
    <r>
      <rPr>
        <sz val="8"/>
        <color theme="1"/>
        <rFont val="宋体"/>
        <charset val="134"/>
      </rPr>
      <t>寸水泵</t>
    </r>
    <r>
      <rPr>
        <sz val="8"/>
        <color theme="1"/>
        <rFont val="Arial Narrow"/>
        <charset val="134"/>
      </rPr>
      <t>1</t>
    </r>
    <r>
      <rPr>
        <sz val="8"/>
        <color theme="1"/>
        <rFont val="宋体"/>
        <charset val="134"/>
      </rPr>
      <t>台、水泵</t>
    </r>
    <r>
      <rPr>
        <sz val="8"/>
        <color theme="1"/>
        <rFont val="Arial Narrow"/>
        <charset val="134"/>
      </rPr>
      <t>5</t>
    </r>
    <r>
      <rPr>
        <sz val="8"/>
        <color theme="1"/>
        <rFont val="宋体"/>
        <charset val="134"/>
      </rPr>
      <t>台</t>
    </r>
  </si>
  <si>
    <r>
      <rPr>
        <sz val="8"/>
        <color theme="1"/>
        <rFont val="宋体"/>
        <charset val="134"/>
      </rPr>
      <t>新绛县自然自然局</t>
    </r>
  </si>
  <si>
    <r>
      <rPr>
        <sz val="8"/>
        <color theme="1"/>
        <rFont val="宋体"/>
        <charset val="134"/>
      </rPr>
      <t>方便面</t>
    </r>
    <r>
      <rPr>
        <sz val="8"/>
        <color theme="1"/>
        <rFont val="Arial Narrow"/>
        <charset val="134"/>
      </rPr>
      <t>5</t>
    </r>
    <r>
      <rPr>
        <sz val="8"/>
        <color theme="1"/>
        <rFont val="宋体"/>
        <charset val="134"/>
      </rPr>
      <t>箱、火腿肠</t>
    </r>
    <r>
      <rPr>
        <sz val="8"/>
        <color theme="1"/>
        <rFont val="Arial Narrow"/>
        <charset val="134"/>
      </rPr>
      <t>3</t>
    </r>
    <r>
      <rPr>
        <sz val="8"/>
        <color theme="1"/>
        <rFont val="宋体"/>
        <charset val="134"/>
      </rPr>
      <t>箱、军大衣</t>
    </r>
    <r>
      <rPr>
        <sz val="8"/>
        <color theme="1"/>
        <rFont val="Arial Narrow"/>
        <charset val="134"/>
      </rPr>
      <t>10</t>
    </r>
    <r>
      <rPr>
        <sz val="8"/>
        <color theme="1"/>
        <rFont val="宋体"/>
        <charset val="134"/>
      </rPr>
      <t>件、矿泉水</t>
    </r>
    <r>
      <rPr>
        <sz val="8"/>
        <color theme="1"/>
        <rFont val="Arial Narrow"/>
        <charset val="134"/>
      </rPr>
      <t>3</t>
    </r>
    <r>
      <rPr>
        <sz val="8"/>
        <color theme="1"/>
        <rFont val="宋体"/>
        <charset val="134"/>
      </rPr>
      <t>箱、奶</t>
    </r>
    <r>
      <rPr>
        <sz val="8"/>
        <color theme="1"/>
        <rFont val="Arial Narrow"/>
        <charset val="134"/>
      </rPr>
      <t>5</t>
    </r>
    <r>
      <rPr>
        <sz val="8"/>
        <color theme="1"/>
        <rFont val="宋体"/>
        <charset val="134"/>
      </rPr>
      <t>箱、头灯</t>
    </r>
    <r>
      <rPr>
        <sz val="8"/>
        <color theme="1"/>
        <rFont val="Arial Narrow"/>
        <charset val="134"/>
      </rPr>
      <t>15</t>
    </r>
    <r>
      <rPr>
        <sz val="8"/>
        <color theme="1"/>
        <rFont val="宋体"/>
        <charset val="134"/>
      </rPr>
      <t>个、雨鞋</t>
    </r>
    <r>
      <rPr>
        <sz val="8"/>
        <color theme="1"/>
        <rFont val="Arial Narrow"/>
        <charset val="134"/>
      </rPr>
      <t>15</t>
    </r>
    <r>
      <rPr>
        <sz val="8"/>
        <color theme="1"/>
        <rFont val="宋体"/>
        <charset val="134"/>
      </rPr>
      <t>双、雨衣</t>
    </r>
    <r>
      <rPr>
        <sz val="8"/>
        <color theme="1"/>
        <rFont val="Arial Narrow"/>
        <charset val="134"/>
      </rPr>
      <t>15</t>
    </r>
    <r>
      <rPr>
        <sz val="8"/>
        <color theme="1"/>
        <rFont val="宋体"/>
        <charset val="134"/>
      </rPr>
      <t>件</t>
    </r>
  </si>
  <si>
    <r>
      <rPr>
        <sz val="8"/>
        <color theme="1"/>
        <rFont val="Arial Narrow"/>
        <charset val="134"/>
      </rPr>
      <t>84</t>
    </r>
    <r>
      <rPr>
        <sz val="8"/>
        <color theme="1"/>
        <rFont val="宋体"/>
        <charset val="134"/>
      </rPr>
      <t>消毒液</t>
    </r>
    <r>
      <rPr>
        <sz val="8"/>
        <color theme="1"/>
        <rFont val="Arial Narrow"/>
        <charset val="134"/>
      </rPr>
      <t>59</t>
    </r>
    <r>
      <rPr>
        <sz val="8"/>
        <color theme="1"/>
        <rFont val="宋体"/>
        <charset val="134"/>
      </rPr>
      <t>瓶</t>
    </r>
    <r>
      <rPr>
        <sz val="8"/>
        <color theme="1"/>
        <rFont val="Arial Narrow"/>
        <charset val="134"/>
      </rPr>
      <t>AD</t>
    </r>
    <r>
      <rPr>
        <sz val="8"/>
        <color theme="1"/>
        <rFont val="宋体"/>
        <charset val="134"/>
      </rPr>
      <t>钙奶</t>
    </r>
    <r>
      <rPr>
        <sz val="8"/>
        <color theme="1"/>
        <rFont val="Arial Narrow"/>
        <charset val="134"/>
      </rPr>
      <t>40</t>
    </r>
    <r>
      <rPr>
        <sz val="8"/>
        <color theme="1"/>
        <rFont val="宋体"/>
        <charset val="134"/>
      </rPr>
      <t>箱八宝粥</t>
    </r>
    <r>
      <rPr>
        <sz val="8"/>
        <color theme="1"/>
        <rFont val="Arial Narrow"/>
        <charset val="134"/>
      </rPr>
      <t>52</t>
    </r>
    <r>
      <rPr>
        <sz val="8"/>
        <color theme="1"/>
        <rFont val="宋体"/>
        <charset val="134"/>
      </rPr>
      <t>箱</t>
    </r>
    <r>
      <rPr>
        <sz val="8"/>
        <color theme="1"/>
        <rFont val="Arial Narrow"/>
        <charset val="134"/>
      </rPr>
      <t xml:space="preserve">
</t>
    </r>
    <r>
      <rPr>
        <sz val="8"/>
        <color theme="1"/>
        <rFont val="宋体"/>
        <charset val="134"/>
      </rPr>
      <t>白菜</t>
    </r>
    <r>
      <rPr>
        <sz val="8"/>
        <color theme="1"/>
        <rFont val="Arial Narrow"/>
        <charset val="134"/>
      </rPr>
      <t>22</t>
    </r>
    <r>
      <rPr>
        <sz val="8"/>
        <color theme="1"/>
        <rFont val="宋体"/>
        <charset val="134"/>
      </rPr>
      <t>袋白糖</t>
    </r>
    <r>
      <rPr>
        <sz val="8"/>
        <color theme="1"/>
        <rFont val="Arial Narrow"/>
        <charset val="134"/>
      </rPr>
      <t>1</t>
    </r>
    <r>
      <rPr>
        <sz val="8"/>
        <color theme="1"/>
        <rFont val="宋体"/>
        <charset val="134"/>
      </rPr>
      <t>袋饼子</t>
    </r>
    <r>
      <rPr>
        <sz val="8"/>
        <color theme="1"/>
        <rFont val="Arial Narrow"/>
        <charset val="134"/>
      </rPr>
      <t>440</t>
    </r>
    <r>
      <rPr>
        <sz val="8"/>
        <color theme="1"/>
        <rFont val="宋体"/>
        <charset val="134"/>
      </rPr>
      <t>个簸箕</t>
    </r>
    <r>
      <rPr>
        <sz val="8"/>
        <color theme="1"/>
        <rFont val="Arial Narrow"/>
        <charset val="134"/>
      </rPr>
      <t>50</t>
    </r>
    <r>
      <rPr>
        <sz val="8"/>
        <color theme="1"/>
        <rFont val="宋体"/>
        <charset val="134"/>
      </rPr>
      <t>个冲锋衣</t>
    </r>
    <r>
      <rPr>
        <sz val="8"/>
        <color theme="1"/>
        <rFont val="Arial Narrow"/>
        <charset val="134"/>
      </rPr>
      <t>20</t>
    </r>
    <r>
      <rPr>
        <sz val="8"/>
        <color theme="1"/>
        <rFont val="宋体"/>
        <charset val="134"/>
      </rPr>
      <t>件抽纸</t>
    </r>
    <r>
      <rPr>
        <sz val="8"/>
        <color theme="1"/>
        <rFont val="Arial Narrow"/>
        <charset val="134"/>
      </rPr>
      <t>2</t>
    </r>
    <r>
      <rPr>
        <sz val="8"/>
        <color theme="1"/>
        <rFont val="宋体"/>
        <charset val="134"/>
      </rPr>
      <t>包</t>
    </r>
    <r>
      <rPr>
        <sz val="8"/>
        <color theme="1"/>
        <rFont val="Arial Narrow"/>
        <charset val="134"/>
      </rPr>
      <t xml:space="preserve">
</t>
    </r>
    <r>
      <rPr>
        <sz val="8"/>
        <color theme="1"/>
        <rFont val="宋体"/>
        <charset val="134"/>
      </rPr>
      <t>床单</t>
    </r>
    <r>
      <rPr>
        <sz val="8"/>
        <color theme="1"/>
        <rFont val="Arial Narrow"/>
        <charset val="134"/>
      </rPr>
      <t>57</t>
    </r>
    <r>
      <rPr>
        <sz val="8"/>
        <color theme="1"/>
        <rFont val="宋体"/>
        <charset val="134"/>
      </rPr>
      <t>个醋</t>
    </r>
    <r>
      <rPr>
        <sz val="8"/>
        <color theme="1"/>
        <rFont val="Arial Narrow"/>
        <charset val="134"/>
      </rPr>
      <t>24</t>
    </r>
    <r>
      <rPr>
        <sz val="8"/>
        <color theme="1"/>
        <rFont val="宋体"/>
        <charset val="134"/>
      </rPr>
      <t>桶醋</t>
    </r>
    <r>
      <rPr>
        <sz val="8"/>
        <color theme="1"/>
        <rFont val="Arial Narrow"/>
        <charset val="134"/>
      </rPr>
      <t>10</t>
    </r>
    <r>
      <rPr>
        <sz val="8"/>
        <color theme="1"/>
        <rFont val="宋体"/>
        <charset val="134"/>
      </rPr>
      <t>箱大米</t>
    </r>
    <r>
      <rPr>
        <sz val="8"/>
        <color theme="1"/>
        <rFont val="Arial Narrow"/>
        <charset val="134"/>
      </rPr>
      <t>106</t>
    </r>
    <r>
      <rPr>
        <sz val="8"/>
        <color theme="1"/>
        <rFont val="宋体"/>
        <charset val="134"/>
      </rPr>
      <t>袋</t>
    </r>
    <r>
      <rPr>
        <sz val="8"/>
        <color theme="1"/>
        <rFont val="Arial Narrow"/>
        <charset val="134"/>
      </rPr>
      <t xml:space="preserve">
</t>
    </r>
    <r>
      <rPr>
        <sz val="8"/>
        <color theme="1"/>
        <rFont val="宋体"/>
        <charset val="134"/>
      </rPr>
      <t>大桶消毒液</t>
    </r>
    <r>
      <rPr>
        <sz val="8"/>
        <color theme="1"/>
        <rFont val="Arial Narrow"/>
        <charset val="134"/>
      </rPr>
      <t>500</t>
    </r>
    <r>
      <rPr>
        <sz val="8"/>
        <color theme="1"/>
        <rFont val="宋体"/>
        <charset val="134"/>
      </rPr>
      <t>斤蛋（鸭蛋）</t>
    </r>
    <r>
      <rPr>
        <sz val="8"/>
        <color theme="1"/>
        <rFont val="Arial Narrow"/>
        <charset val="134"/>
      </rPr>
      <t>9</t>
    </r>
    <r>
      <rPr>
        <sz val="8"/>
        <color theme="1"/>
        <rFont val="宋体"/>
        <charset val="134"/>
      </rPr>
      <t>箱电源线</t>
    </r>
    <r>
      <rPr>
        <sz val="8"/>
        <color theme="1"/>
        <rFont val="Arial Narrow"/>
        <charset val="134"/>
      </rPr>
      <t>100</t>
    </r>
    <r>
      <rPr>
        <sz val="8"/>
        <color theme="1"/>
        <rFont val="宋体"/>
        <charset val="134"/>
      </rPr>
      <t>调料</t>
    </r>
    <r>
      <rPr>
        <sz val="8"/>
        <color theme="1"/>
        <rFont val="Arial Narrow"/>
        <charset val="134"/>
      </rPr>
      <t>2</t>
    </r>
    <r>
      <rPr>
        <sz val="8"/>
        <color theme="1"/>
        <rFont val="宋体"/>
        <charset val="134"/>
      </rPr>
      <t>袋冬瓜</t>
    </r>
    <r>
      <rPr>
        <sz val="8"/>
        <color theme="1"/>
        <rFont val="Arial Narrow"/>
        <charset val="134"/>
      </rPr>
      <t>92</t>
    </r>
    <r>
      <rPr>
        <sz val="8"/>
        <color theme="1"/>
        <rFont val="宋体"/>
        <charset val="134"/>
      </rPr>
      <t>个饭盒</t>
    </r>
    <r>
      <rPr>
        <sz val="8"/>
        <color theme="1"/>
        <rFont val="Arial Narrow"/>
        <charset val="134"/>
      </rPr>
      <t>4</t>
    </r>
    <r>
      <rPr>
        <sz val="8"/>
        <color theme="1"/>
        <rFont val="宋体"/>
        <charset val="134"/>
      </rPr>
      <t>箱方便面</t>
    </r>
    <r>
      <rPr>
        <sz val="8"/>
        <color theme="1"/>
        <rFont val="Arial Narrow"/>
        <charset val="134"/>
      </rPr>
      <t>651</t>
    </r>
    <r>
      <rPr>
        <sz val="8"/>
        <color theme="1"/>
        <rFont val="宋体"/>
        <charset val="134"/>
      </rPr>
      <t>箱粉条</t>
    </r>
    <r>
      <rPr>
        <sz val="8"/>
        <color theme="1"/>
        <rFont val="Arial Narrow"/>
        <charset val="134"/>
      </rPr>
      <t>40</t>
    </r>
    <r>
      <rPr>
        <sz val="8"/>
        <color theme="1"/>
        <rFont val="宋体"/>
        <charset val="134"/>
      </rPr>
      <t>袋</t>
    </r>
    <r>
      <rPr>
        <sz val="8"/>
        <color theme="1"/>
        <rFont val="Arial Narrow"/>
        <charset val="134"/>
      </rPr>
      <t xml:space="preserve">
</t>
    </r>
    <r>
      <rPr>
        <sz val="8"/>
        <color theme="1"/>
        <rFont val="宋体"/>
        <charset val="134"/>
      </rPr>
      <t>糕点</t>
    </r>
    <r>
      <rPr>
        <sz val="8"/>
        <color theme="1"/>
        <rFont val="Arial Narrow"/>
        <charset val="134"/>
      </rPr>
      <t>47</t>
    </r>
    <r>
      <rPr>
        <sz val="8"/>
        <color theme="1"/>
        <rFont val="宋体"/>
        <charset val="134"/>
      </rPr>
      <t>袋糕点</t>
    </r>
    <r>
      <rPr>
        <sz val="8"/>
        <color theme="1"/>
        <rFont val="Arial Narrow"/>
        <charset val="134"/>
      </rPr>
      <t>513</t>
    </r>
    <r>
      <rPr>
        <sz val="8"/>
        <color theme="1"/>
        <rFont val="宋体"/>
        <charset val="134"/>
      </rPr>
      <t>箱挂面</t>
    </r>
    <r>
      <rPr>
        <sz val="8"/>
        <color theme="1"/>
        <rFont val="Arial Narrow"/>
        <charset val="134"/>
      </rPr>
      <t>15</t>
    </r>
    <r>
      <rPr>
        <sz val="8"/>
        <color theme="1"/>
        <rFont val="宋体"/>
        <charset val="134"/>
      </rPr>
      <t>袋花生米</t>
    </r>
    <r>
      <rPr>
        <sz val="8"/>
        <color theme="1"/>
        <rFont val="Arial Narrow"/>
        <charset val="134"/>
      </rPr>
      <t>1</t>
    </r>
    <r>
      <rPr>
        <sz val="8"/>
        <color theme="1"/>
        <rFont val="宋体"/>
        <charset val="134"/>
      </rPr>
      <t>袋黄花鱼</t>
    </r>
    <r>
      <rPr>
        <sz val="8"/>
        <color theme="1"/>
        <rFont val="Arial Narrow"/>
        <charset val="134"/>
      </rPr>
      <t>25</t>
    </r>
    <r>
      <rPr>
        <sz val="8"/>
        <color theme="1"/>
        <rFont val="宋体"/>
        <charset val="134"/>
      </rPr>
      <t>箱火腿肠</t>
    </r>
    <r>
      <rPr>
        <sz val="8"/>
        <color theme="1"/>
        <rFont val="Arial Narrow"/>
        <charset val="134"/>
      </rPr>
      <t>25</t>
    </r>
    <r>
      <rPr>
        <sz val="8"/>
        <color theme="1"/>
        <rFont val="宋体"/>
        <charset val="134"/>
      </rPr>
      <t>箱鸡蛋</t>
    </r>
    <r>
      <rPr>
        <sz val="8"/>
        <color theme="1"/>
        <rFont val="Arial Narrow"/>
        <charset val="134"/>
      </rPr>
      <t>45</t>
    </r>
    <r>
      <rPr>
        <sz val="8"/>
        <color theme="1"/>
        <rFont val="宋体"/>
        <charset val="134"/>
      </rPr>
      <t>箱鸡蛋</t>
    </r>
    <r>
      <rPr>
        <sz val="8"/>
        <color theme="1"/>
        <rFont val="Arial Narrow"/>
        <charset val="134"/>
      </rPr>
      <t xml:space="preserve">150
</t>
    </r>
    <r>
      <rPr>
        <sz val="8"/>
        <color theme="1"/>
        <rFont val="宋体"/>
        <charset val="134"/>
      </rPr>
      <t>监控摄像机</t>
    </r>
    <r>
      <rPr>
        <sz val="8"/>
        <color theme="1"/>
        <rFont val="Arial Narrow"/>
        <charset val="134"/>
      </rPr>
      <t>6</t>
    </r>
    <r>
      <rPr>
        <sz val="8"/>
        <color theme="1"/>
        <rFont val="宋体"/>
        <charset val="134"/>
      </rPr>
      <t>交换机</t>
    </r>
    <r>
      <rPr>
        <sz val="8"/>
        <color theme="1"/>
        <rFont val="Arial Narrow"/>
        <charset val="134"/>
      </rPr>
      <t>2</t>
    </r>
    <r>
      <rPr>
        <sz val="8"/>
        <color theme="1"/>
        <rFont val="宋体"/>
        <charset val="134"/>
      </rPr>
      <t>胶带</t>
    </r>
    <r>
      <rPr>
        <sz val="8"/>
        <color theme="1"/>
        <rFont val="Arial Narrow"/>
        <charset val="134"/>
      </rPr>
      <t>3</t>
    </r>
    <r>
      <rPr>
        <sz val="8"/>
        <color theme="1"/>
        <rFont val="宋体"/>
        <charset val="134"/>
      </rPr>
      <t>洁厕剂</t>
    </r>
    <r>
      <rPr>
        <sz val="8"/>
        <color theme="1"/>
        <rFont val="Arial Narrow"/>
        <charset val="134"/>
      </rPr>
      <t>2</t>
    </r>
    <r>
      <rPr>
        <sz val="8"/>
        <color theme="1"/>
        <rFont val="宋体"/>
        <charset val="134"/>
      </rPr>
      <t>箱酒精</t>
    </r>
    <r>
      <rPr>
        <sz val="8"/>
        <color theme="1"/>
        <rFont val="Arial Narrow"/>
        <charset val="134"/>
      </rPr>
      <t>80</t>
    </r>
    <r>
      <rPr>
        <sz val="8"/>
        <color theme="1"/>
        <rFont val="宋体"/>
        <charset val="134"/>
      </rPr>
      <t>瓶军大衣</t>
    </r>
    <r>
      <rPr>
        <sz val="8"/>
        <color theme="1"/>
        <rFont val="Arial Narrow"/>
        <charset val="134"/>
      </rPr>
      <t>350</t>
    </r>
    <r>
      <rPr>
        <sz val="8"/>
        <color theme="1"/>
        <rFont val="宋体"/>
        <charset val="134"/>
      </rPr>
      <t>件口罩</t>
    </r>
    <r>
      <rPr>
        <sz val="8"/>
        <color theme="1"/>
        <rFont val="Arial Narrow"/>
        <charset val="134"/>
      </rPr>
      <t>5</t>
    </r>
    <r>
      <rPr>
        <sz val="8"/>
        <color theme="1"/>
        <rFont val="宋体"/>
        <charset val="134"/>
      </rPr>
      <t>箱口罩</t>
    </r>
    <r>
      <rPr>
        <sz val="8"/>
        <color theme="1"/>
        <rFont val="Arial Narrow"/>
        <charset val="134"/>
      </rPr>
      <t>6400</t>
    </r>
    <r>
      <rPr>
        <sz val="8"/>
        <color theme="1"/>
        <rFont val="宋体"/>
        <charset val="134"/>
      </rPr>
      <t>只裤子</t>
    </r>
    <r>
      <rPr>
        <sz val="8"/>
        <color theme="1"/>
        <rFont val="Arial Narrow"/>
        <charset val="134"/>
      </rPr>
      <t>80</t>
    </r>
    <r>
      <rPr>
        <sz val="8"/>
        <color theme="1"/>
        <rFont val="宋体"/>
        <charset val="134"/>
      </rPr>
      <t>条筷子</t>
    </r>
    <r>
      <rPr>
        <sz val="8"/>
        <color theme="1"/>
        <rFont val="Arial Narrow"/>
        <charset val="134"/>
      </rPr>
      <t>6</t>
    </r>
    <r>
      <rPr>
        <sz val="8"/>
        <color theme="1"/>
        <rFont val="宋体"/>
        <charset val="134"/>
      </rPr>
      <t>包</t>
    </r>
    <r>
      <rPr>
        <sz val="8"/>
        <color theme="1"/>
        <rFont val="Arial Narrow"/>
        <charset val="134"/>
      </rPr>
      <t xml:space="preserve">
</t>
    </r>
    <r>
      <rPr>
        <sz val="8"/>
        <color theme="1"/>
        <rFont val="宋体"/>
        <charset val="134"/>
      </rPr>
      <t>矿泉水</t>
    </r>
    <r>
      <rPr>
        <sz val="8"/>
        <color theme="1"/>
        <rFont val="Arial Narrow"/>
        <charset val="134"/>
      </rPr>
      <t>251</t>
    </r>
    <r>
      <rPr>
        <sz val="8"/>
        <color theme="1"/>
        <rFont val="宋体"/>
        <charset val="134"/>
      </rPr>
      <t>箱垃圾桶</t>
    </r>
    <r>
      <rPr>
        <sz val="8"/>
        <color theme="1"/>
        <rFont val="Arial Narrow"/>
        <charset val="134"/>
      </rPr>
      <t>20</t>
    </r>
    <r>
      <rPr>
        <sz val="8"/>
        <color theme="1"/>
        <rFont val="宋体"/>
        <charset val="134"/>
      </rPr>
      <t>个垃圾筒</t>
    </r>
    <r>
      <rPr>
        <sz val="8"/>
        <color theme="1"/>
        <rFont val="Arial Narrow"/>
        <charset val="134"/>
      </rPr>
      <t>11</t>
    </r>
    <r>
      <rPr>
        <sz val="8"/>
        <color theme="1"/>
        <rFont val="宋体"/>
        <charset val="134"/>
      </rPr>
      <t>个脸盆</t>
    </r>
    <r>
      <rPr>
        <sz val="8"/>
        <color theme="1"/>
        <rFont val="Arial Narrow"/>
        <charset val="134"/>
      </rPr>
      <t>380</t>
    </r>
    <r>
      <rPr>
        <sz val="8"/>
        <color theme="1"/>
        <rFont val="宋体"/>
        <charset val="134"/>
      </rPr>
      <t>个凉粉</t>
    </r>
    <r>
      <rPr>
        <sz val="8"/>
        <color theme="1"/>
        <rFont val="Arial Narrow"/>
        <charset val="134"/>
      </rPr>
      <t>4</t>
    </r>
    <r>
      <rPr>
        <sz val="8"/>
        <color theme="1"/>
        <rFont val="宋体"/>
        <charset val="134"/>
      </rPr>
      <t>袋绿豆沙拉</t>
    </r>
    <r>
      <rPr>
        <sz val="8"/>
        <color theme="1"/>
        <rFont val="Arial Narrow"/>
        <charset val="134"/>
      </rPr>
      <t>3</t>
    </r>
    <r>
      <rPr>
        <sz val="8"/>
        <color theme="1"/>
        <rFont val="宋体"/>
        <charset val="134"/>
      </rPr>
      <t>箱麻花</t>
    </r>
    <r>
      <rPr>
        <sz val="8"/>
        <color theme="1"/>
        <rFont val="Arial Narrow"/>
        <charset val="134"/>
      </rPr>
      <t>1</t>
    </r>
    <r>
      <rPr>
        <sz val="8"/>
        <color theme="1"/>
        <rFont val="宋体"/>
        <charset val="134"/>
      </rPr>
      <t>箱馒头</t>
    </r>
    <r>
      <rPr>
        <sz val="8"/>
        <color theme="1"/>
        <rFont val="Arial Narrow"/>
        <charset val="134"/>
      </rPr>
      <t>74</t>
    </r>
    <r>
      <rPr>
        <sz val="8"/>
        <color theme="1"/>
        <rFont val="宋体"/>
        <charset val="134"/>
      </rPr>
      <t>袋毛巾</t>
    </r>
    <r>
      <rPr>
        <sz val="8"/>
        <color theme="1"/>
        <rFont val="Arial Narrow"/>
        <charset val="134"/>
      </rPr>
      <t>520</t>
    </r>
    <r>
      <rPr>
        <sz val="8"/>
        <color theme="1"/>
        <rFont val="宋体"/>
        <charset val="134"/>
      </rPr>
      <t>条米</t>
    </r>
    <r>
      <rPr>
        <sz val="8"/>
        <color theme="1"/>
        <rFont val="Arial Narrow"/>
        <charset val="134"/>
      </rPr>
      <t>15</t>
    </r>
    <r>
      <rPr>
        <sz val="8"/>
        <color theme="1"/>
        <rFont val="宋体"/>
        <charset val="134"/>
      </rPr>
      <t>袋米醋</t>
    </r>
    <r>
      <rPr>
        <sz val="8"/>
        <color theme="1"/>
        <rFont val="Arial Narrow"/>
        <charset val="134"/>
      </rPr>
      <t>9</t>
    </r>
    <r>
      <rPr>
        <sz val="8"/>
        <color theme="1"/>
        <rFont val="宋体"/>
        <charset val="134"/>
      </rPr>
      <t>箱米饭</t>
    </r>
    <r>
      <rPr>
        <sz val="8"/>
        <color theme="1"/>
        <rFont val="Arial Narrow"/>
        <charset val="134"/>
      </rPr>
      <t>362</t>
    </r>
    <r>
      <rPr>
        <sz val="8"/>
        <color theme="1"/>
        <rFont val="宋体"/>
        <charset val="134"/>
      </rPr>
      <t>箱棉被</t>
    </r>
    <r>
      <rPr>
        <sz val="8"/>
        <color theme="1"/>
        <rFont val="Arial Narrow"/>
        <charset val="134"/>
      </rPr>
      <t>6</t>
    </r>
    <r>
      <rPr>
        <sz val="8"/>
        <color theme="1"/>
        <rFont val="宋体"/>
        <charset val="134"/>
      </rPr>
      <t>套</t>
    </r>
    <r>
      <rPr>
        <sz val="8"/>
        <color theme="1"/>
        <rFont val="Arial Narrow"/>
        <charset val="134"/>
      </rPr>
      <t xml:space="preserve">
</t>
    </r>
    <r>
      <rPr>
        <sz val="8"/>
        <color theme="1"/>
        <rFont val="宋体"/>
        <charset val="134"/>
      </rPr>
      <t>棉被</t>
    </r>
    <r>
      <rPr>
        <sz val="8"/>
        <color theme="1"/>
        <rFont val="Arial Narrow"/>
        <charset val="134"/>
      </rPr>
      <t>461</t>
    </r>
    <r>
      <rPr>
        <sz val="8"/>
        <color theme="1"/>
        <rFont val="宋体"/>
        <charset val="134"/>
      </rPr>
      <t>条棉裤</t>
    </r>
    <r>
      <rPr>
        <sz val="8"/>
        <color theme="1"/>
        <rFont val="Arial Narrow"/>
        <charset val="134"/>
      </rPr>
      <t>50</t>
    </r>
    <r>
      <rPr>
        <sz val="8"/>
        <color theme="1"/>
        <rFont val="宋体"/>
        <charset val="134"/>
      </rPr>
      <t>条棉衣</t>
    </r>
    <r>
      <rPr>
        <sz val="8"/>
        <color theme="1"/>
        <rFont val="Arial Narrow"/>
        <charset val="134"/>
      </rPr>
      <t>50</t>
    </r>
    <r>
      <rPr>
        <sz val="8"/>
        <color theme="1"/>
        <rFont val="宋体"/>
        <charset val="134"/>
      </rPr>
      <t>件面</t>
    </r>
    <r>
      <rPr>
        <sz val="8"/>
        <color theme="1"/>
        <rFont val="Arial Narrow"/>
        <charset val="134"/>
      </rPr>
      <t>62</t>
    </r>
    <r>
      <rPr>
        <sz val="8"/>
        <color theme="1"/>
        <rFont val="宋体"/>
        <charset val="134"/>
      </rPr>
      <t>袋面包</t>
    </r>
    <r>
      <rPr>
        <sz val="8"/>
        <color theme="1"/>
        <rFont val="Arial Narrow"/>
        <charset val="134"/>
      </rPr>
      <t>29</t>
    </r>
    <r>
      <rPr>
        <sz val="8"/>
        <color theme="1"/>
        <rFont val="宋体"/>
        <charset val="134"/>
      </rPr>
      <t>袋面包</t>
    </r>
    <r>
      <rPr>
        <sz val="8"/>
        <color theme="1"/>
        <rFont val="Arial Narrow"/>
        <charset val="134"/>
      </rPr>
      <t>3</t>
    </r>
    <r>
      <rPr>
        <sz val="8"/>
        <color theme="1"/>
        <rFont val="宋体"/>
        <charset val="134"/>
      </rPr>
      <t>箱面粉</t>
    </r>
    <r>
      <rPr>
        <sz val="8"/>
        <color theme="1"/>
        <rFont val="Arial Narrow"/>
        <charset val="134"/>
      </rPr>
      <t>52</t>
    </r>
    <r>
      <rPr>
        <sz val="8"/>
        <color theme="1"/>
        <rFont val="宋体"/>
        <charset val="134"/>
      </rPr>
      <t>袋馍</t>
    </r>
    <r>
      <rPr>
        <sz val="8"/>
        <color theme="1"/>
        <rFont val="Arial Narrow"/>
        <charset val="134"/>
      </rPr>
      <t>96</t>
    </r>
    <r>
      <rPr>
        <sz val="8"/>
        <color theme="1"/>
        <rFont val="宋体"/>
        <charset val="134"/>
      </rPr>
      <t>袋馍片</t>
    </r>
    <r>
      <rPr>
        <sz val="8"/>
        <color theme="1"/>
        <rFont val="Arial Narrow"/>
        <charset val="134"/>
      </rPr>
      <t>50</t>
    </r>
    <r>
      <rPr>
        <sz val="8"/>
        <color theme="1"/>
        <rFont val="宋体"/>
        <charset val="134"/>
      </rPr>
      <t>袋奶</t>
    </r>
    <r>
      <rPr>
        <sz val="8"/>
        <color theme="1"/>
        <rFont val="Arial Narrow"/>
        <charset val="134"/>
      </rPr>
      <t>395</t>
    </r>
    <r>
      <rPr>
        <sz val="8"/>
        <color theme="1"/>
        <rFont val="宋体"/>
        <charset val="134"/>
      </rPr>
      <t>箱奶粉</t>
    </r>
    <r>
      <rPr>
        <sz val="8"/>
        <color theme="1"/>
        <rFont val="Arial Narrow"/>
        <charset val="134"/>
      </rPr>
      <t>1</t>
    </r>
    <r>
      <rPr>
        <sz val="8"/>
        <color theme="1"/>
        <rFont val="宋体"/>
        <charset val="134"/>
      </rPr>
      <t>箱牛奶</t>
    </r>
    <r>
      <rPr>
        <sz val="8"/>
        <color theme="1"/>
        <rFont val="Arial Narrow"/>
        <charset val="134"/>
      </rPr>
      <t>136</t>
    </r>
    <r>
      <rPr>
        <sz val="8"/>
        <color theme="1"/>
        <rFont val="宋体"/>
        <charset val="134"/>
      </rPr>
      <t>箱排骨</t>
    </r>
    <r>
      <rPr>
        <sz val="8"/>
        <color theme="1"/>
        <rFont val="Arial Narrow"/>
        <charset val="134"/>
      </rPr>
      <t>200</t>
    </r>
    <r>
      <rPr>
        <sz val="8"/>
        <color theme="1"/>
        <rFont val="宋体"/>
        <charset val="134"/>
      </rPr>
      <t>斤肉</t>
    </r>
    <r>
      <rPr>
        <sz val="8"/>
        <color theme="1"/>
        <rFont val="Arial Narrow"/>
        <charset val="134"/>
      </rPr>
      <t>4</t>
    </r>
    <r>
      <rPr>
        <sz val="8"/>
        <color theme="1"/>
        <rFont val="宋体"/>
        <charset val="134"/>
      </rPr>
      <t>袋肉</t>
    </r>
    <r>
      <rPr>
        <sz val="8"/>
        <color theme="1"/>
        <rFont val="Arial Narrow"/>
        <charset val="134"/>
      </rPr>
      <t>366</t>
    </r>
    <r>
      <rPr>
        <sz val="8"/>
        <color theme="1"/>
        <rFont val="宋体"/>
        <charset val="134"/>
      </rPr>
      <t>斤肉</t>
    </r>
    <r>
      <rPr>
        <sz val="8"/>
        <color theme="1"/>
        <rFont val="Arial Narrow"/>
        <charset val="134"/>
      </rPr>
      <t>3</t>
    </r>
    <r>
      <rPr>
        <sz val="8"/>
        <color theme="1"/>
        <rFont val="宋体"/>
        <charset val="134"/>
      </rPr>
      <t>扇扫帚</t>
    </r>
    <r>
      <rPr>
        <sz val="8"/>
        <color theme="1"/>
        <rFont val="Arial Narrow"/>
        <charset val="134"/>
      </rPr>
      <t>10</t>
    </r>
    <r>
      <rPr>
        <sz val="8"/>
        <color theme="1"/>
        <rFont val="宋体"/>
        <charset val="134"/>
      </rPr>
      <t>把</t>
    </r>
    <r>
      <rPr>
        <sz val="8"/>
        <color theme="1"/>
        <rFont val="Arial Narrow"/>
        <charset val="134"/>
      </rPr>
      <t xml:space="preserve">
</t>
    </r>
    <r>
      <rPr>
        <sz val="8"/>
        <color theme="1"/>
        <rFont val="宋体"/>
        <charset val="134"/>
      </rPr>
      <t>摄像机电源</t>
    </r>
    <r>
      <rPr>
        <sz val="8"/>
        <color theme="1"/>
        <rFont val="Arial Narrow"/>
        <charset val="134"/>
      </rPr>
      <t>2</t>
    </r>
    <r>
      <rPr>
        <sz val="8"/>
        <color theme="1"/>
        <rFont val="宋体"/>
        <charset val="134"/>
      </rPr>
      <t>摄像机支架</t>
    </r>
    <r>
      <rPr>
        <sz val="8"/>
        <color theme="1"/>
        <rFont val="Arial Narrow"/>
        <charset val="134"/>
      </rPr>
      <t>2</t>
    </r>
    <r>
      <rPr>
        <sz val="8"/>
        <color theme="1"/>
        <rFont val="宋体"/>
        <charset val="134"/>
      </rPr>
      <t>生抽</t>
    </r>
    <r>
      <rPr>
        <sz val="8"/>
        <color theme="1"/>
        <rFont val="Arial Narrow"/>
        <charset val="134"/>
      </rPr>
      <t>1</t>
    </r>
    <r>
      <rPr>
        <sz val="8"/>
        <color theme="1"/>
        <rFont val="宋体"/>
        <charset val="134"/>
      </rPr>
      <t>箱湿巾</t>
    </r>
    <r>
      <rPr>
        <sz val="8"/>
        <color theme="1"/>
        <rFont val="Arial Narrow"/>
        <charset val="134"/>
      </rPr>
      <t>11</t>
    </r>
    <r>
      <rPr>
        <sz val="8"/>
        <color theme="1"/>
        <rFont val="宋体"/>
        <charset val="134"/>
      </rPr>
      <t>箱食用油</t>
    </r>
    <r>
      <rPr>
        <sz val="8"/>
        <color theme="1"/>
        <rFont val="Arial Narrow"/>
        <charset val="134"/>
      </rPr>
      <t>1</t>
    </r>
    <r>
      <rPr>
        <sz val="8"/>
        <color theme="1"/>
        <rFont val="宋体"/>
        <charset val="134"/>
      </rPr>
      <t>桶手电筒</t>
    </r>
    <r>
      <rPr>
        <sz val="8"/>
        <color theme="1"/>
        <rFont val="Arial Narrow"/>
        <charset val="134"/>
      </rPr>
      <t>10</t>
    </r>
    <r>
      <rPr>
        <sz val="8"/>
        <color theme="1"/>
        <rFont val="宋体"/>
        <charset val="134"/>
      </rPr>
      <t>个手套</t>
    </r>
    <r>
      <rPr>
        <sz val="8"/>
        <color theme="1"/>
        <rFont val="Arial Narrow"/>
        <charset val="134"/>
      </rPr>
      <t>1</t>
    </r>
    <r>
      <rPr>
        <sz val="8"/>
        <color theme="1"/>
        <rFont val="宋体"/>
        <charset val="134"/>
      </rPr>
      <t>包手套</t>
    </r>
    <r>
      <rPr>
        <sz val="8"/>
        <color theme="1"/>
        <rFont val="Arial Narrow"/>
        <charset val="134"/>
      </rPr>
      <t>348</t>
    </r>
    <r>
      <rPr>
        <sz val="8"/>
        <color theme="1"/>
        <rFont val="宋体"/>
        <charset val="134"/>
      </rPr>
      <t>双蔬菜</t>
    </r>
    <r>
      <rPr>
        <sz val="8"/>
        <color theme="1"/>
        <rFont val="Arial Narrow"/>
        <charset val="134"/>
      </rPr>
      <t>15</t>
    </r>
    <r>
      <rPr>
        <sz val="8"/>
        <color theme="1"/>
        <rFont val="宋体"/>
        <charset val="134"/>
      </rPr>
      <t>袋蔬菜</t>
    </r>
    <r>
      <rPr>
        <sz val="8"/>
        <color theme="1"/>
        <rFont val="Arial Narrow"/>
        <charset val="134"/>
      </rPr>
      <t>504</t>
    </r>
    <r>
      <rPr>
        <sz val="8"/>
        <color theme="1"/>
        <rFont val="宋体"/>
        <charset val="134"/>
      </rPr>
      <t>箱水</t>
    </r>
    <r>
      <rPr>
        <sz val="8"/>
        <color theme="1"/>
        <rFont val="Arial Narrow"/>
        <charset val="134"/>
      </rPr>
      <t>198</t>
    </r>
    <r>
      <rPr>
        <sz val="8"/>
        <color theme="1"/>
        <rFont val="宋体"/>
        <charset val="134"/>
      </rPr>
      <t>桶水</t>
    </r>
    <r>
      <rPr>
        <sz val="8"/>
        <color theme="1"/>
        <rFont val="Arial Narrow"/>
        <charset val="134"/>
      </rPr>
      <t>948</t>
    </r>
    <r>
      <rPr>
        <sz val="8"/>
        <color theme="1"/>
        <rFont val="宋体"/>
        <charset val="134"/>
      </rPr>
      <t>箱水果</t>
    </r>
    <r>
      <rPr>
        <sz val="8"/>
        <color theme="1"/>
        <rFont val="Arial Narrow"/>
        <charset val="134"/>
      </rPr>
      <t>33</t>
    </r>
    <r>
      <rPr>
        <sz val="8"/>
        <color theme="1"/>
        <rFont val="宋体"/>
        <charset val="134"/>
      </rPr>
      <t>箱水晶头</t>
    </r>
    <r>
      <rPr>
        <sz val="8"/>
        <color theme="1"/>
        <rFont val="Arial Narrow"/>
        <charset val="134"/>
      </rPr>
      <t>14</t>
    </r>
    <r>
      <rPr>
        <sz val="8"/>
        <color theme="1"/>
        <rFont val="宋体"/>
        <charset val="134"/>
      </rPr>
      <t>速冻包子</t>
    </r>
    <r>
      <rPr>
        <sz val="8"/>
        <color theme="1"/>
        <rFont val="Arial Narrow"/>
        <charset val="134"/>
      </rPr>
      <t>67</t>
    </r>
    <r>
      <rPr>
        <sz val="8"/>
        <color theme="1"/>
        <rFont val="宋体"/>
        <charset val="134"/>
      </rPr>
      <t>件</t>
    </r>
    <r>
      <rPr>
        <sz val="8"/>
        <color theme="1"/>
        <rFont val="Arial Narrow"/>
        <charset val="134"/>
      </rPr>
      <t xml:space="preserve">
</t>
    </r>
    <r>
      <rPr>
        <sz val="8"/>
        <color theme="1"/>
        <rFont val="宋体"/>
        <charset val="134"/>
      </rPr>
      <t>速冻饺子</t>
    </r>
    <r>
      <rPr>
        <sz val="8"/>
        <color theme="1"/>
        <rFont val="Arial Narrow"/>
        <charset val="134"/>
      </rPr>
      <t>30</t>
    </r>
    <r>
      <rPr>
        <sz val="8"/>
        <color theme="1"/>
        <rFont val="宋体"/>
        <charset val="134"/>
      </rPr>
      <t>箱酸奶</t>
    </r>
    <r>
      <rPr>
        <sz val="8"/>
        <color theme="1"/>
        <rFont val="Arial Narrow"/>
        <charset val="134"/>
      </rPr>
      <t>30</t>
    </r>
    <r>
      <rPr>
        <sz val="8"/>
        <color theme="1"/>
        <rFont val="宋体"/>
        <charset val="134"/>
      </rPr>
      <t>箱太阳伞</t>
    </r>
    <r>
      <rPr>
        <sz val="8"/>
        <color theme="1"/>
        <rFont val="Arial Narrow"/>
        <charset val="134"/>
      </rPr>
      <t>2</t>
    </r>
    <r>
      <rPr>
        <sz val="8"/>
        <color theme="1"/>
        <rFont val="宋体"/>
        <charset val="134"/>
      </rPr>
      <t>个笤帚</t>
    </r>
    <r>
      <rPr>
        <sz val="8"/>
        <color theme="1"/>
        <rFont val="Arial Narrow"/>
        <charset val="134"/>
      </rPr>
      <t>15</t>
    </r>
    <r>
      <rPr>
        <sz val="8"/>
        <color theme="1"/>
        <rFont val="宋体"/>
        <charset val="134"/>
      </rPr>
      <t>把土豆</t>
    </r>
    <r>
      <rPr>
        <sz val="8"/>
        <color theme="1"/>
        <rFont val="Arial Narrow"/>
        <charset val="134"/>
      </rPr>
      <t>1</t>
    </r>
    <r>
      <rPr>
        <sz val="8"/>
        <color theme="1"/>
        <rFont val="宋体"/>
        <charset val="134"/>
      </rPr>
      <t>袋碗托</t>
    </r>
    <r>
      <rPr>
        <sz val="8"/>
        <color theme="1"/>
        <rFont val="Arial Narrow"/>
        <charset val="134"/>
      </rPr>
      <t>4500</t>
    </r>
    <r>
      <rPr>
        <sz val="8"/>
        <color theme="1"/>
        <rFont val="宋体"/>
        <charset val="134"/>
      </rPr>
      <t>个网线</t>
    </r>
    <r>
      <rPr>
        <sz val="8"/>
        <color theme="1"/>
        <rFont val="Arial Narrow"/>
        <charset val="134"/>
      </rPr>
      <t>400</t>
    </r>
    <r>
      <rPr>
        <sz val="8"/>
        <color theme="1"/>
        <rFont val="宋体"/>
        <charset val="134"/>
      </rPr>
      <t>卫生巾</t>
    </r>
    <r>
      <rPr>
        <sz val="8"/>
        <color theme="1"/>
        <rFont val="Arial Narrow"/>
        <charset val="134"/>
      </rPr>
      <t>2</t>
    </r>
    <r>
      <rPr>
        <sz val="8"/>
        <color theme="1"/>
        <rFont val="宋体"/>
        <charset val="134"/>
      </rPr>
      <t>箱卫生纸</t>
    </r>
    <r>
      <rPr>
        <sz val="8"/>
        <color theme="1"/>
        <rFont val="Arial Narrow"/>
        <charset val="134"/>
      </rPr>
      <t>3</t>
    </r>
    <r>
      <rPr>
        <sz val="8"/>
        <color theme="1"/>
        <rFont val="宋体"/>
        <charset val="134"/>
      </rPr>
      <t>包卫生纸</t>
    </r>
    <r>
      <rPr>
        <sz val="8"/>
        <color theme="1"/>
        <rFont val="Arial Narrow"/>
        <charset val="134"/>
      </rPr>
      <t>10</t>
    </r>
    <r>
      <rPr>
        <sz val="8"/>
        <color theme="1"/>
        <rFont val="宋体"/>
        <charset val="134"/>
      </rPr>
      <t>提味动力</t>
    </r>
    <r>
      <rPr>
        <sz val="8"/>
        <color theme="1"/>
        <rFont val="Arial Narrow"/>
        <charset val="134"/>
      </rPr>
      <t>70</t>
    </r>
    <r>
      <rPr>
        <sz val="8"/>
        <color theme="1"/>
        <rFont val="宋体"/>
        <charset val="134"/>
      </rPr>
      <t>箱洗手液</t>
    </r>
    <r>
      <rPr>
        <sz val="8"/>
        <color theme="1"/>
        <rFont val="Arial Narrow"/>
        <charset val="134"/>
      </rPr>
      <t>12</t>
    </r>
    <r>
      <rPr>
        <sz val="8"/>
        <color theme="1"/>
        <rFont val="宋体"/>
        <charset val="134"/>
      </rPr>
      <t>箱</t>
    </r>
    <r>
      <rPr>
        <sz val="8"/>
        <color theme="1"/>
        <rFont val="Arial Narrow"/>
        <charset val="134"/>
      </rPr>
      <t xml:space="preserve">
</t>
    </r>
    <r>
      <rPr>
        <sz val="8"/>
        <color theme="1"/>
        <rFont val="宋体"/>
        <charset val="134"/>
      </rPr>
      <t>洗衣液</t>
    </r>
    <r>
      <rPr>
        <sz val="8"/>
        <color theme="1"/>
        <rFont val="Arial Narrow"/>
        <charset val="134"/>
      </rPr>
      <t>1</t>
    </r>
    <r>
      <rPr>
        <sz val="8"/>
        <color theme="1"/>
        <rFont val="宋体"/>
        <charset val="134"/>
      </rPr>
      <t>箱线手套</t>
    </r>
    <r>
      <rPr>
        <sz val="8"/>
        <color theme="1"/>
        <rFont val="Arial Narrow"/>
        <charset val="134"/>
      </rPr>
      <t>400</t>
    </r>
    <r>
      <rPr>
        <sz val="8"/>
        <color theme="1"/>
        <rFont val="宋体"/>
        <charset val="134"/>
      </rPr>
      <t>双香肠</t>
    </r>
    <r>
      <rPr>
        <sz val="8"/>
        <color theme="1"/>
        <rFont val="Arial Narrow"/>
        <charset val="134"/>
      </rPr>
      <t>8</t>
    </r>
    <r>
      <rPr>
        <sz val="8"/>
        <color theme="1"/>
        <rFont val="宋体"/>
        <charset val="134"/>
      </rPr>
      <t>箱香皂</t>
    </r>
    <r>
      <rPr>
        <sz val="8"/>
        <color theme="1"/>
        <rFont val="Arial Narrow"/>
        <charset val="134"/>
      </rPr>
      <t>372</t>
    </r>
    <r>
      <rPr>
        <sz val="8"/>
        <color theme="1"/>
        <rFont val="宋体"/>
        <charset val="134"/>
      </rPr>
      <t>块消毒喷雾酒精</t>
    </r>
    <r>
      <rPr>
        <sz val="8"/>
        <color theme="1"/>
        <rFont val="Arial Narrow"/>
        <charset val="134"/>
      </rPr>
      <t>60</t>
    </r>
    <r>
      <rPr>
        <sz val="8"/>
        <color theme="1"/>
        <rFont val="宋体"/>
        <charset val="134"/>
      </rPr>
      <t>瓶消毒液</t>
    </r>
    <r>
      <rPr>
        <sz val="8"/>
        <color theme="1"/>
        <rFont val="Arial Narrow"/>
        <charset val="134"/>
      </rPr>
      <t>23</t>
    </r>
    <r>
      <rPr>
        <sz val="8"/>
        <color theme="1"/>
        <rFont val="宋体"/>
        <charset val="134"/>
      </rPr>
      <t>桶消毒液</t>
    </r>
    <r>
      <rPr>
        <sz val="8"/>
        <color theme="1"/>
        <rFont val="Arial Narrow"/>
        <charset val="134"/>
      </rPr>
      <t>90</t>
    </r>
    <r>
      <rPr>
        <sz val="8"/>
        <color theme="1"/>
        <rFont val="宋体"/>
        <charset val="134"/>
      </rPr>
      <t>箱消毒液（</t>
    </r>
    <r>
      <rPr>
        <sz val="8"/>
        <color theme="1"/>
        <rFont val="Arial Narrow"/>
        <charset val="134"/>
      </rPr>
      <t>84</t>
    </r>
    <r>
      <rPr>
        <sz val="8"/>
        <color theme="1"/>
        <rFont val="宋体"/>
        <charset val="134"/>
      </rPr>
      <t>）</t>
    </r>
    <r>
      <rPr>
        <sz val="8"/>
        <color theme="1"/>
        <rFont val="Arial Narrow"/>
        <charset val="134"/>
      </rPr>
      <t>5</t>
    </r>
    <r>
      <rPr>
        <sz val="8"/>
        <color theme="1"/>
        <rFont val="宋体"/>
        <charset val="134"/>
      </rPr>
      <t>桶消毒液（亚宝</t>
    </r>
    <r>
      <rPr>
        <sz val="8"/>
        <color theme="1"/>
        <rFont val="Arial Narrow"/>
        <charset val="134"/>
      </rPr>
      <t>84</t>
    </r>
    <r>
      <rPr>
        <sz val="8"/>
        <color theme="1"/>
        <rFont val="宋体"/>
        <charset val="134"/>
      </rPr>
      <t>）</t>
    </r>
    <r>
      <rPr>
        <sz val="8"/>
        <color theme="1"/>
        <rFont val="Arial Narrow"/>
        <charset val="134"/>
      </rPr>
      <t>10</t>
    </r>
    <r>
      <rPr>
        <sz val="8"/>
        <color theme="1"/>
        <rFont val="宋体"/>
        <charset val="134"/>
      </rPr>
      <t>箱鞋</t>
    </r>
    <r>
      <rPr>
        <sz val="8"/>
        <color theme="1"/>
        <rFont val="Arial Narrow"/>
        <charset val="134"/>
      </rPr>
      <t>40</t>
    </r>
    <r>
      <rPr>
        <sz val="8"/>
        <color theme="1"/>
        <rFont val="宋体"/>
        <charset val="134"/>
      </rPr>
      <t>双行军床</t>
    </r>
    <r>
      <rPr>
        <sz val="8"/>
        <color theme="1"/>
        <rFont val="Arial Narrow"/>
        <charset val="134"/>
      </rPr>
      <t>240</t>
    </r>
    <r>
      <rPr>
        <sz val="8"/>
        <color theme="1"/>
        <rFont val="宋体"/>
        <charset val="134"/>
      </rPr>
      <t>张鸭腿</t>
    </r>
    <r>
      <rPr>
        <sz val="8"/>
        <color theme="1"/>
        <rFont val="Arial Narrow"/>
        <charset val="134"/>
      </rPr>
      <t>15</t>
    </r>
    <r>
      <rPr>
        <sz val="8"/>
        <color theme="1"/>
        <rFont val="宋体"/>
        <charset val="134"/>
      </rPr>
      <t>箱牙膏</t>
    </r>
    <r>
      <rPr>
        <sz val="8"/>
        <color theme="1"/>
        <rFont val="Arial Narrow"/>
        <charset val="134"/>
      </rPr>
      <t>427</t>
    </r>
    <r>
      <rPr>
        <sz val="8"/>
        <color theme="1"/>
        <rFont val="宋体"/>
        <charset val="134"/>
      </rPr>
      <t>个牙刷</t>
    </r>
    <r>
      <rPr>
        <sz val="8"/>
        <color theme="1"/>
        <rFont val="Arial Narrow"/>
        <charset val="134"/>
      </rPr>
      <t>558</t>
    </r>
    <r>
      <rPr>
        <sz val="8"/>
        <color theme="1"/>
        <rFont val="宋体"/>
        <charset val="134"/>
      </rPr>
      <t>个盐</t>
    </r>
    <r>
      <rPr>
        <sz val="8"/>
        <color theme="1"/>
        <rFont val="Arial Narrow"/>
        <charset val="134"/>
      </rPr>
      <t>15</t>
    </r>
    <r>
      <rPr>
        <sz val="8"/>
        <color theme="1"/>
        <rFont val="宋体"/>
        <charset val="134"/>
      </rPr>
      <t>袋羊肉泡方便面</t>
    </r>
    <r>
      <rPr>
        <sz val="8"/>
        <color theme="1"/>
        <rFont val="Arial Narrow"/>
        <charset val="134"/>
      </rPr>
      <t>12</t>
    </r>
    <r>
      <rPr>
        <sz val="8"/>
        <color theme="1"/>
        <rFont val="宋体"/>
        <charset val="134"/>
      </rPr>
      <t>箱药茶</t>
    </r>
    <r>
      <rPr>
        <sz val="8"/>
        <color theme="1"/>
        <rFont val="Arial Narrow"/>
        <charset val="134"/>
      </rPr>
      <t>2</t>
    </r>
    <r>
      <rPr>
        <sz val="8"/>
        <color theme="1"/>
        <rFont val="宋体"/>
        <charset val="134"/>
      </rPr>
      <t>箱一次性杯子</t>
    </r>
    <r>
      <rPr>
        <sz val="8"/>
        <color theme="1"/>
        <rFont val="Arial Narrow"/>
        <charset val="134"/>
      </rPr>
      <t>3</t>
    </r>
    <r>
      <rPr>
        <sz val="8"/>
        <color theme="1"/>
        <rFont val="宋体"/>
        <charset val="134"/>
      </rPr>
      <t>箱一次性餐盒</t>
    </r>
    <r>
      <rPr>
        <sz val="8"/>
        <color theme="1"/>
        <rFont val="Arial Narrow"/>
        <charset val="134"/>
      </rPr>
      <t>2</t>
    </r>
    <r>
      <rPr>
        <sz val="8"/>
        <color theme="1"/>
        <rFont val="宋体"/>
        <charset val="134"/>
      </rPr>
      <t>箱</t>
    </r>
    <r>
      <rPr>
        <sz val="8"/>
        <color theme="1"/>
        <rFont val="Arial Narrow"/>
        <charset val="134"/>
      </rPr>
      <t xml:space="preserve">
</t>
    </r>
    <r>
      <rPr>
        <sz val="8"/>
        <color theme="1"/>
        <rFont val="宋体"/>
        <charset val="134"/>
      </rPr>
      <t>一次性口罩</t>
    </r>
    <r>
      <rPr>
        <sz val="8"/>
        <color theme="1"/>
        <rFont val="Arial Narrow"/>
        <charset val="134"/>
      </rPr>
      <t>2000</t>
    </r>
    <r>
      <rPr>
        <sz val="8"/>
        <color theme="1"/>
        <rFont val="宋体"/>
        <charset val="134"/>
      </rPr>
      <t>只一次性筷子</t>
    </r>
    <r>
      <rPr>
        <sz val="8"/>
        <color theme="1"/>
        <rFont val="Arial Narrow"/>
        <charset val="134"/>
      </rPr>
      <t>3</t>
    </r>
    <r>
      <rPr>
        <sz val="8"/>
        <color theme="1"/>
        <rFont val="宋体"/>
        <charset val="134"/>
      </rPr>
      <t>箱硬盘</t>
    </r>
    <r>
      <rPr>
        <sz val="8"/>
        <color theme="1"/>
        <rFont val="Arial Narrow"/>
        <charset val="134"/>
      </rPr>
      <t>2</t>
    </r>
    <r>
      <rPr>
        <sz val="8"/>
        <color theme="1"/>
        <rFont val="宋体"/>
        <charset val="134"/>
      </rPr>
      <t>硬盘录像机</t>
    </r>
    <r>
      <rPr>
        <sz val="8"/>
        <color theme="1"/>
        <rFont val="Arial Narrow"/>
        <charset val="134"/>
      </rPr>
      <t>1</t>
    </r>
    <r>
      <rPr>
        <sz val="8"/>
        <color theme="1"/>
        <rFont val="宋体"/>
        <charset val="134"/>
      </rPr>
      <t>油</t>
    </r>
    <r>
      <rPr>
        <sz val="8"/>
        <color theme="1"/>
        <rFont val="Arial Narrow"/>
        <charset val="134"/>
      </rPr>
      <t>11</t>
    </r>
    <r>
      <rPr>
        <sz val="8"/>
        <color theme="1"/>
        <rFont val="宋体"/>
        <charset val="134"/>
      </rPr>
      <t>桶油</t>
    </r>
    <r>
      <rPr>
        <sz val="8"/>
        <color theme="1"/>
        <rFont val="Arial Narrow"/>
        <charset val="134"/>
      </rPr>
      <t>60</t>
    </r>
    <r>
      <rPr>
        <sz val="8"/>
        <color theme="1"/>
        <rFont val="宋体"/>
        <charset val="134"/>
      </rPr>
      <t>箱鱼罐头</t>
    </r>
    <r>
      <rPr>
        <sz val="8"/>
        <color theme="1"/>
        <rFont val="Arial Narrow"/>
        <charset val="134"/>
      </rPr>
      <t>3</t>
    </r>
    <r>
      <rPr>
        <sz val="8"/>
        <color theme="1"/>
        <rFont val="宋体"/>
        <charset val="134"/>
      </rPr>
      <t>箱羽绒棉背心</t>
    </r>
    <r>
      <rPr>
        <sz val="8"/>
        <color theme="1"/>
        <rFont val="Arial Narrow"/>
        <charset val="134"/>
      </rPr>
      <t>410</t>
    </r>
    <r>
      <rPr>
        <sz val="8"/>
        <color theme="1"/>
        <rFont val="宋体"/>
        <charset val="134"/>
      </rPr>
      <t>雨鞋</t>
    </r>
    <r>
      <rPr>
        <sz val="8"/>
        <color theme="1"/>
        <rFont val="Arial Narrow"/>
        <charset val="134"/>
      </rPr>
      <t>35</t>
    </r>
    <r>
      <rPr>
        <sz val="8"/>
        <color theme="1"/>
        <rFont val="宋体"/>
        <charset val="134"/>
      </rPr>
      <t>双雨衣</t>
    </r>
    <r>
      <rPr>
        <sz val="8"/>
        <color theme="1"/>
        <rFont val="Arial Narrow"/>
        <charset val="134"/>
      </rPr>
      <t>215</t>
    </r>
    <r>
      <rPr>
        <sz val="8"/>
        <color theme="1"/>
        <rFont val="宋体"/>
        <charset val="134"/>
      </rPr>
      <t>件扎带</t>
    </r>
    <r>
      <rPr>
        <sz val="8"/>
        <color theme="1"/>
        <rFont val="Arial Narrow"/>
        <charset val="134"/>
      </rPr>
      <t>1</t>
    </r>
    <r>
      <rPr>
        <sz val="8"/>
        <color theme="1"/>
        <rFont val="宋体"/>
        <charset val="134"/>
      </rPr>
      <t>榨菜</t>
    </r>
    <r>
      <rPr>
        <sz val="8"/>
        <color theme="1"/>
        <rFont val="Arial Narrow"/>
        <charset val="134"/>
      </rPr>
      <t>28</t>
    </r>
    <r>
      <rPr>
        <sz val="8"/>
        <color theme="1"/>
        <rFont val="宋体"/>
        <charset val="134"/>
      </rPr>
      <t>箱</t>
    </r>
    <r>
      <rPr>
        <sz val="8"/>
        <color theme="1"/>
        <rFont val="Arial Narrow"/>
        <charset val="134"/>
      </rPr>
      <t xml:space="preserve">
</t>
    </r>
    <r>
      <rPr>
        <sz val="8"/>
        <color theme="1"/>
        <rFont val="宋体"/>
        <charset val="134"/>
      </rPr>
      <t>照明灯</t>
    </r>
    <r>
      <rPr>
        <sz val="8"/>
        <color theme="1"/>
        <rFont val="Arial Narrow"/>
        <charset val="134"/>
      </rPr>
      <t>15</t>
    </r>
    <r>
      <rPr>
        <sz val="8"/>
        <color theme="1"/>
        <rFont val="宋体"/>
        <charset val="134"/>
      </rPr>
      <t>个枕巾</t>
    </r>
    <r>
      <rPr>
        <sz val="8"/>
        <color theme="1"/>
        <rFont val="Arial Narrow"/>
        <charset val="134"/>
      </rPr>
      <t>40</t>
    </r>
    <r>
      <rPr>
        <sz val="8"/>
        <color theme="1"/>
        <rFont val="宋体"/>
        <charset val="134"/>
      </rPr>
      <t>个枕头</t>
    </r>
    <r>
      <rPr>
        <sz val="8"/>
        <color theme="1"/>
        <rFont val="Arial Narrow"/>
        <charset val="134"/>
      </rPr>
      <t>180</t>
    </r>
    <r>
      <rPr>
        <sz val="8"/>
        <color theme="1"/>
        <rFont val="宋体"/>
        <charset val="134"/>
      </rPr>
      <t>个纸</t>
    </r>
    <r>
      <rPr>
        <sz val="8"/>
        <color theme="1"/>
        <rFont val="Arial Narrow"/>
        <charset val="134"/>
      </rPr>
      <t>20</t>
    </r>
    <r>
      <rPr>
        <sz val="8"/>
        <color theme="1"/>
        <rFont val="宋体"/>
        <charset val="134"/>
      </rPr>
      <t>提猪肉</t>
    </r>
    <r>
      <rPr>
        <sz val="8"/>
        <color theme="1"/>
        <rFont val="Arial Narrow"/>
        <charset val="134"/>
      </rPr>
      <t>2</t>
    </r>
    <r>
      <rPr>
        <sz val="8"/>
        <color theme="1"/>
        <rFont val="宋体"/>
        <charset val="134"/>
      </rPr>
      <t>袋猪肉</t>
    </r>
    <r>
      <rPr>
        <sz val="8"/>
        <color theme="1"/>
        <rFont val="Arial Narrow"/>
        <charset val="134"/>
      </rPr>
      <t>56.5</t>
    </r>
    <r>
      <rPr>
        <sz val="8"/>
        <color theme="1"/>
        <rFont val="宋体"/>
        <charset val="134"/>
      </rPr>
      <t>斤猪肉</t>
    </r>
    <r>
      <rPr>
        <sz val="8"/>
        <color theme="1"/>
        <rFont val="Arial Narrow"/>
        <charset val="134"/>
      </rPr>
      <t>1</t>
    </r>
    <r>
      <rPr>
        <sz val="8"/>
        <color theme="1"/>
        <rFont val="宋体"/>
        <charset val="134"/>
      </rPr>
      <t>扇自嗨锅</t>
    </r>
    <r>
      <rPr>
        <sz val="8"/>
        <color theme="1"/>
        <rFont val="Arial Narrow"/>
        <charset val="134"/>
      </rPr>
      <t>1000</t>
    </r>
    <r>
      <rPr>
        <sz val="8"/>
        <color theme="1"/>
        <rFont val="宋体"/>
        <charset val="134"/>
      </rPr>
      <t>箱</t>
    </r>
  </si>
  <si>
    <r>
      <rPr>
        <sz val="8"/>
        <color theme="1"/>
        <rFont val="宋体"/>
        <charset val="134"/>
      </rPr>
      <t>新绛阳王镇</t>
    </r>
  </si>
  <si>
    <r>
      <rPr>
        <sz val="8"/>
        <color theme="1"/>
        <rFont val="宋体"/>
        <charset val="134"/>
      </rPr>
      <t>冲锋衣</t>
    </r>
    <r>
      <rPr>
        <sz val="8"/>
        <color theme="1"/>
        <rFont val="Arial Narrow"/>
        <charset val="134"/>
      </rPr>
      <t>50</t>
    </r>
    <r>
      <rPr>
        <sz val="8"/>
        <color theme="1"/>
        <rFont val="宋体"/>
        <charset val="134"/>
      </rPr>
      <t>件家庭包</t>
    </r>
    <r>
      <rPr>
        <sz val="8"/>
        <color theme="1"/>
        <rFont val="Arial Narrow"/>
        <charset val="134"/>
      </rPr>
      <t>4</t>
    </r>
    <r>
      <rPr>
        <sz val="8"/>
        <color theme="1"/>
        <rFont val="宋体"/>
        <charset val="134"/>
      </rPr>
      <t>箱、军大衣</t>
    </r>
    <r>
      <rPr>
        <sz val="8"/>
        <color theme="1"/>
        <rFont val="Arial Narrow"/>
        <charset val="134"/>
      </rPr>
      <t>50</t>
    </r>
    <r>
      <rPr>
        <sz val="8"/>
        <color theme="1"/>
        <rFont val="宋体"/>
        <charset val="134"/>
      </rPr>
      <t>件口罩</t>
    </r>
    <r>
      <rPr>
        <sz val="8"/>
        <color theme="1"/>
        <rFont val="Arial Narrow"/>
        <charset val="134"/>
      </rPr>
      <t>3000</t>
    </r>
    <r>
      <rPr>
        <sz val="8"/>
        <color theme="1"/>
        <rFont val="宋体"/>
        <charset val="134"/>
      </rPr>
      <t>只、毛毯</t>
    </r>
    <r>
      <rPr>
        <sz val="8"/>
        <color theme="1"/>
        <rFont val="Arial Narrow"/>
        <charset val="134"/>
      </rPr>
      <t>43</t>
    </r>
    <r>
      <rPr>
        <sz val="8"/>
        <color theme="1"/>
        <rFont val="宋体"/>
        <charset val="134"/>
      </rPr>
      <t>条棉被</t>
    </r>
    <r>
      <rPr>
        <sz val="8"/>
        <color theme="1"/>
        <rFont val="Arial Narrow"/>
        <charset val="134"/>
      </rPr>
      <t>210</t>
    </r>
    <r>
      <rPr>
        <sz val="8"/>
        <color theme="1"/>
        <rFont val="宋体"/>
        <charset val="134"/>
      </rPr>
      <t>条、棉服</t>
    </r>
    <r>
      <rPr>
        <sz val="8"/>
        <color theme="1"/>
        <rFont val="Arial Narrow"/>
        <charset val="134"/>
      </rPr>
      <t>60</t>
    </r>
    <r>
      <rPr>
        <sz val="8"/>
        <color theme="1"/>
        <rFont val="宋体"/>
        <charset val="134"/>
      </rPr>
      <t>件棉衣</t>
    </r>
    <r>
      <rPr>
        <sz val="8"/>
        <color theme="1"/>
        <rFont val="Arial Narrow"/>
        <charset val="134"/>
      </rPr>
      <t>30</t>
    </r>
    <r>
      <rPr>
        <sz val="8"/>
        <color theme="1"/>
        <rFont val="宋体"/>
        <charset val="134"/>
      </rPr>
      <t>件、棉帐篷</t>
    </r>
    <r>
      <rPr>
        <sz val="8"/>
        <color theme="1"/>
        <rFont val="Arial Narrow"/>
        <charset val="134"/>
      </rPr>
      <t>14</t>
    </r>
    <r>
      <rPr>
        <sz val="8"/>
        <color theme="1"/>
        <rFont val="宋体"/>
        <charset val="134"/>
      </rPr>
      <t>顶湿巾</t>
    </r>
    <r>
      <rPr>
        <sz val="8"/>
        <color theme="1"/>
        <rFont val="Arial Narrow"/>
        <charset val="134"/>
      </rPr>
      <t>72</t>
    </r>
    <r>
      <rPr>
        <sz val="8"/>
        <color theme="1"/>
        <rFont val="宋体"/>
        <charset val="134"/>
      </rPr>
      <t>包、手套</t>
    </r>
    <r>
      <rPr>
        <sz val="8"/>
        <color theme="1"/>
        <rFont val="Arial Narrow"/>
        <charset val="134"/>
      </rPr>
      <t>260</t>
    </r>
    <r>
      <rPr>
        <sz val="8"/>
        <color theme="1"/>
        <rFont val="宋体"/>
        <charset val="134"/>
      </rPr>
      <t>双、</t>
    </r>
    <r>
      <rPr>
        <sz val="8"/>
        <color theme="1"/>
        <rFont val="Arial Narrow"/>
        <charset val="134"/>
      </rPr>
      <t xml:space="preserve">
</t>
    </r>
    <r>
      <rPr>
        <sz val="8"/>
        <color theme="1"/>
        <rFont val="宋体"/>
        <charset val="134"/>
      </rPr>
      <t>水泵</t>
    </r>
    <r>
      <rPr>
        <sz val="8"/>
        <color theme="1"/>
        <rFont val="Arial Narrow"/>
        <charset val="134"/>
      </rPr>
      <t>2</t>
    </r>
    <r>
      <rPr>
        <sz val="8"/>
        <color theme="1"/>
        <rFont val="宋体"/>
        <charset val="134"/>
      </rPr>
      <t>台铁锹</t>
    </r>
    <r>
      <rPr>
        <sz val="8"/>
        <color theme="1"/>
        <rFont val="Arial Narrow"/>
        <charset val="134"/>
      </rPr>
      <t>4</t>
    </r>
    <r>
      <rPr>
        <sz val="8"/>
        <color theme="1"/>
        <rFont val="宋体"/>
        <charset val="134"/>
      </rPr>
      <t>把、雨鞋</t>
    </r>
    <r>
      <rPr>
        <sz val="8"/>
        <color theme="1"/>
        <rFont val="Arial Narrow"/>
        <charset val="134"/>
      </rPr>
      <t>50</t>
    </r>
    <r>
      <rPr>
        <sz val="8"/>
        <color theme="1"/>
        <rFont val="宋体"/>
        <charset val="134"/>
      </rPr>
      <t>双雨衣</t>
    </r>
    <r>
      <rPr>
        <sz val="8"/>
        <color theme="1"/>
        <rFont val="Arial Narrow"/>
        <charset val="134"/>
      </rPr>
      <t>45</t>
    </r>
    <r>
      <rPr>
        <sz val="8"/>
        <color theme="1"/>
        <rFont val="宋体"/>
        <charset val="134"/>
      </rPr>
      <t>件、照明灯</t>
    </r>
    <r>
      <rPr>
        <sz val="8"/>
        <color theme="1"/>
        <rFont val="Arial Narrow"/>
        <charset val="134"/>
      </rPr>
      <t>135</t>
    </r>
    <r>
      <rPr>
        <sz val="8"/>
        <color theme="1"/>
        <rFont val="宋体"/>
        <charset val="134"/>
      </rPr>
      <t>个纸巾</t>
    </r>
    <r>
      <rPr>
        <sz val="8"/>
        <color theme="1"/>
        <rFont val="Arial Narrow"/>
        <charset val="134"/>
      </rPr>
      <t>60</t>
    </r>
    <r>
      <rPr>
        <sz val="8"/>
        <color theme="1"/>
        <rFont val="宋体"/>
        <charset val="134"/>
      </rPr>
      <t>提</t>
    </r>
  </si>
  <si>
    <r>
      <rPr>
        <sz val="8"/>
        <color theme="1"/>
        <rFont val="宋体"/>
        <charset val="134"/>
      </rPr>
      <t>新绛阳王镇政府</t>
    </r>
  </si>
  <si>
    <r>
      <rPr>
        <sz val="8"/>
        <color theme="1"/>
        <rFont val="Arial Narrow"/>
        <charset val="134"/>
      </rPr>
      <t>6</t>
    </r>
    <r>
      <rPr>
        <sz val="8"/>
        <color theme="1"/>
        <rFont val="宋体"/>
        <charset val="134"/>
      </rPr>
      <t>寸潜水泵</t>
    </r>
    <r>
      <rPr>
        <sz val="8"/>
        <color theme="1"/>
        <rFont val="Arial Narrow"/>
        <charset val="134"/>
      </rPr>
      <t>2</t>
    </r>
    <r>
      <rPr>
        <sz val="8"/>
        <color theme="1"/>
        <rFont val="宋体"/>
        <charset val="134"/>
      </rPr>
      <t>台、</t>
    </r>
    <r>
      <rPr>
        <sz val="8"/>
        <color theme="1"/>
        <rFont val="Arial Narrow"/>
        <charset val="134"/>
      </rPr>
      <t>84</t>
    </r>
    <r>
      <rPr>
        <sz val="8"/>
        <color theme="1"/>
        <rFont val="宋体"/>
        <charset val="134"/>
      </rPr>
      <t>消毒液</t>
    </r>
    <r>
      <rPr>
        <sz val="8"/>
        <color theme="1"/>
        <rFont val="Arial Narrow"/>
        <charset val="134"/>
      </rPr>
      <t>10</t>
    </r>
    <r>
      <rPr>
        <sz val="8"/>
        <color theme="1"/>
        <rFont val="宋体"/>
        <charset val="134"/>
      </rPr>
      <t>件、餐具</t>
    </r>
    <r>
      <rPr>
        <sz val="8"/>
        <color theme="1"/>
        <rFont val="Arial Narrow"/>
        <charset val="134"/>
      </rPr>
      <t>3000</t>
    </r>
    <r>
      <rPr>
        <sz val="8"/>
        <color theme="1"/>
        <rFont val="宋体"/>
        <charset val="134"/>
      </rPr>
      <t>件尖头铁锹</t>
    </r>
    <r>
      <rPr>
        <sz val="8"/>
        <color theme="1"/>
        <rFont val="Arial Narrow"/>
        <charset val="134"/>
      </rPr>
      <t>20</t>
    </r>
    <r>
      <rPr>
        <sz val="8"/>
        <color theme="1"/>
        <rFont val="宋体"/>
        <charset val="134"/>
      </rPr>
      <t>件、筷子</t>
    </r>
    <r>
      <rPr>
        <sz val="8"/>
        <color theme="1"/>
        <rFont val="Arial Narrow"/>
        <charset val="134"/>
      </rPr>
      <t>4200</t>
    </r>
    <r>
      <rPr>
        <sz val="8"/>
        <color theme="1"/>
        <rFont val="宋体"/>
        <charset val="134"/>
      </rPr>
      <t>件、龙带</t>
    </r>
    <r>
      <rPr>
        <sz val="8"/>
        <color theme="1"/>
        <rFont val="Arial Narrow"/>
        <charset val="134"/>
      </rPr>
      <t>4</t>
    </r>
    <r>
      <rPr>
        <sz val="8"/>
        <color theme="1"/>
        <rFont val="宋体"/>
        <charset val="134"/>
      </rPr>
      <t>件棉衣</t>
    </r>
    <r>
      <rPr>
        <sz val="8"/>
        <color theme="1"/>
        <rFont val="Arial Narrow"/>
        <charset val="134"/>
      </rPr>
      <t>100</t>
    </r>
    <r>
      <rPr>
        <sz val="8"/>
        <color theme="1"/>
        <rFont val="宋体"/>
        <charset val="134"/>
      </rPr>
      <t>件喷洒器</t>
    </r>
    <r>
      <rPr>
        <sz val="8"/>
        <color theme="1"/>
        <rFont val="Arial Narrow"/>
        <charset val="134"/>
      </rPr>
      <t>15</t>
    </r>
    <r>
      <rPr>
        <sz val="8"/>
        <color theme="1"/>
        <rFont val="宋体"/>
        <charset val="134"/>
      </rPr>
      <t>件、手套</t>
    </r>
    <r>
      <rPr>
        <sz val="8"/>
        <color theme="1"/>
        <rFont val="Arial Narrow"/>
        <charset val="134"/>
      </rPr>
      <t>900</t>
    </r>
    <r>
      <rPr>
        <sz val="8"/>
        <color theme="1"/>
        <rFont val="宋体"/>
        <charset val="134"/>
      </rPr>
      <t>件水桶</t>
    </r>
    <r>
      <rPr>
        <sz val="8"/>
        <color theme="1"/>
        <rFont val="Arial Narrow"/>
        <charset val="134"/>
      </rPr>
      <t>30</t>
    </r>
    <r>
      <rPr>
        <sz val="8"/>
        <color theme="1"/>
        <rFont val="宋体"/>
        <charset val="134"/>
      </rPr>
      <t>件、头灯</t>
    </r>
    <r>
      <rPr>
        <sz val="8"/>
        <color theme="1"/>
        <rFont val="Arial Narrow"/>
        <charset val="134"/>
      </rPr>
      <t>30</t>
    </r>
    <r>
      <rPr>
        <sz val="8"/>
        <color theme="1"/>
        <rFont val="宋体"/>
        <charset val="134"/>
      </rPr>
      <t>件雨鞋</t>
    </r>
    <r>
      <rPr>
        <sz val="8"/>
        <color theme="1"/>
        <rFont val="Arial Narrow"/>
        <charset val="134"/>
      </rPr>
      <t>20</t>
    </r>
    <r>
      <rPr>
        <sz val="8"/>
        <color theme="1"/>
        <rFont val="宋体"/>
        <charset val="134"/>
      </rPr>
      <t>件纸杯</t>
    </r>
    <r>
      <rPr>
        <sz val="8"/>
        <color theme="1"/>
        <rFont val="Arial Narrow"/>
        <charset val="134"/>
      </rPr>
      <t>4000</t>
    </r>
    <r>
      <rPr>
        <sz val="8"/>
        <color theme="1"/>
        <rFont val="宋体"/>
        <charset val="134"/>
      </rPr>
      <t>件</t>
    </r>
  </si>
  <si>
    <r>
      <rPr>
        <sz val="8"/>
        <color theme="1"/>
        <rFont val="宋体"/>
        <charset val="134"/>
      </rPr>
      <t>新绛养老机构</t>
    </r>
  </si>
  <si>
    <r>
      <rPr>
        <sz val="8"/>
        <color theme="1"/>
        <rFont val="宋体"/>
        <charset val="134"/>
      </rPr>
      <t>抽纸</t>
    </r>
    <r>
      <rPr>
        <sz val="8"/>
        <color theme="1"/>
        <rFont val="Arial Narrow"/>
        <charset val="134"/>
      </rPr>
      <t>2</t>
    </r>
    <r>
      <rPr>
        <sz val="8"/>
        <color theme="1"/>
        <rFont val="宋体"/>
        <charset val="134"/>
      </rPr>
      <t>提、电饭煲</t>
    </r>
    <r>
      <rPr>
        <sz val="8"/>
        <color theme="1"/>
        <rFont val="Arial Narrow"/>
        <charset val="134"/>
      </rPr>
      <t>2</t>
    </r>
    <r>
      <rPr>
        <sz val="8"/>
        <color theme="1"/>
        <rFont val="宋体"/>
        <charset val="134"/>
      </rPr>
      <t>个、电热水壶</t>
    </r>
    <r>
      <rPr>
        <sz val="8"/>
        <color theme="1"/>
        <rFont val="Arial Narrow"/>
        <charset val="134"/>
      </rPr>
      <t>2</t>
    </r>
    <r>
      <rPr>
        <sz val="8"/>
        <color theme="1"/>
        <rFont val="宋体"/>
        <charset val="134"/>
      </rPr>
      <t>个、方便面</t>
    </r>
    <r>
      <rPr>
        <sz val="8"/>
        <color theme="1"/>
        <rFont val="Arial Narrow"/>
        <charset val="134"/>
      </rPr>
      <t>20</t>
    </r>
    <r>
      <rPr>
        <sz val="8"/>
        <color theme="1"/>
        <rFont val="宋体"/>
        <charset val="134"/>
      </rPr>
      <t>箱、米</t>
    </r>
    <r>
      <rPr>
        <sz val="8"/>
        <color theme="1"/>
        <rFont val="Arial Narrow"/>
        <charset val="134"/>
      </rPr>
      <t>4</t>
    </r>
    <r>
      <rPr>
        <sz val="8"/>
        <color theme="1"/>
        <rFont val="宋体"/>
        <charset val="134"/>
      </rPr>
      <t>袋、面</t>
    </r>
    <r>
      <rPr>
        <sz val="8"/>
        <color theme="1"/>
        <rFont val="Arial Narrow"/>
        <charset val="134"/>
      </rPr>
      <t>4</t>
    </r>
    <r>
      <rPr>
        <sz val="8"/>
        <color theme="1"/>
        <rFont val="宋体"/>
        <charset val="134"/>
      </rPr>
      <t>袋、面包</t>
    </r>
    <r>
      <rPr>
        <sz val="8"/>
        <color theme="1"/>
        <rFont val="Arial Narrow"/>
        <charset val="134"/>
      </rPr>
      <t>10</t>
    </r>
    <r>
      <rPr>
        <sz val="8"/>
        <color theme="1"/>
        <rFont val="宋体"/>
        <charset val="134"/>
      </rPr>
      <t>箱、奶</t>
    </r>
    <r>
      <rPr>
        <sz val="8"/>
        <color theme="1"/>
        <rFont val="Arial Narrow"/>
        <charset val="134"/>
      </rPr>
      <t>6</t>
    </r>
    <r>
      <rPr>
        <sz val="8"/>
        <color theme="1"/>
        <rFont val="宋体"/>
        <charset val="134"/>
      </rPr>
      <t>箱、香肠</t>
    </r>
    <r>
      <rPr>
        <sz val="8"/>
        <color theme="1"/>
        <rFont val="Arial Narrow"/>
        <charset val="134"/>
      </rPr>
      <t>4</t>
    </r>
    <r>
      <rPr>
        <sz val="8"/>
        <color theme="1"/>
        <rFont val="宋体"/>
        <charset val="134"/>
      </rPr>
      <t>箱、香菇酱</t>
    </r>
    <r>
      <rPr>
        <sz val="8"/>
        <color theme="1"/>
        <rFont val="Arial Narrow"/>
        <charset val="134"/>
      </rPr>
      <t>6</t>
    </r>
    <r>
      <rPr>
        <sz val="8"/>
        <color theme="1"/>
        <rFont val="宋体"/>
        <charset val="134"/>
      </rPr>
      <t>箱、消毒液</t>
    </r>
    <r>
      <rPr>
        <sz val="8"/>
        <color theme="1"/>
        <rFont val="Arial Narrow"/>
        <charset val="134"/>
      </rPr>
      <t>4</t>
    </r>
    <r>
      <rPr>
        <sz val="8"/>
        <color theme="1"/>
        <rFont val="宋体"/>
        <charset val="134"/>
      </rPr>
      <t>箱、油</t>
    </r>
    <r>
      <rPr>
        <sz val="8"/>
        <color theme="1"/>
        <rFont val="Arial Narrow"/>
        <charset val="134"/>
      </rPr>
      <t>4</t>
    </r>
    <r>
      <rPr>
        <sz val="8"/>
        <color theme="1"/>
        <rFont val="宋体"/>
        <charset val="134"/>
      </rPr>
      <t>桶</t>
    </r>
  </si>
  <si>
    <r>
      <rPr>
        <sz val="8"/>
        <color theme="1"/>
        <rFont val="宋体"/>
        <charset val="134"/>
      </rPr>
      <t>八宝粥</t>
    </r>
    <r>
      <rPr>
        <sz val="8"/>
        <color theme="1"/>
        <rFont val="Arial Narrow"/>
        <charset val="134"/>
      </rPr>
      <t>25</t>
    </r>
    <r>
      <rPr>
        <sz val="8"/>
        <color theme="1"/>
        <rFont val="宋体"/>
        <charset val="134"/>
      </rPr>
      <t>箱板蓝根</t>
    </r>
    <r>
      <rPr>
        <sz val="8"/>
        <color theme="1"/>
        <rFont val="Arial Narrow"/>
        <charset val="134"/>
      </rPr>
      <t>1</t>
    </r>
    <r>
      <rPr>
        <sz val="8"/>
        <color theme="1"/>
        <rFont val="宋体"/>
        <charset val="134"/>
      </rPr>
      <t>箱、保暖裤</t>
    </r>
    <r>
      <rPr>
        <sz val="8"/>
        <color theme="1"/>
        <rFont val="Arial Narrow"/>
        <charset val="134"/>
      </rPr>
      <t>14</t>
    </r>
    <r>
      <rPr>
        <sz val="8"/>
        <color theme="1"/>
        <rFont val="宋体"/>
        <charset val="134"/>
      </rPr>
      <t>条饼子</t>
    </r>
    <r>
      <rPr>
        <sz val="8"/>
        <color theme="1"/>
        <rFont val="Arial Narrow"/>
        <charset val="134"/>
      </rPr>
      <t>580</t>
    </r>
    <r>
      <rPr>
        <sz val="8"/>
        <color theme="1"/>
        <rFont val="宋体"/>
        <charset val="134"/>
      </rPr>
      <t>个、簸箕</t>
    </r>
    <r>
      <rPr>
        <sz val="8"/>
        <color theme="1"/>
        <rFont val="Arial Narrow"/>
        <charset val="134"/>
      </rPr>
      <t>13</t>
    </r>
    <r>
      <rPr>
        <sz val="8"/>
        <color theme="1"/>
        <rFont val="宋体"/>
        <charset val="134"/>
      </rPr>
      <t>个抽纸</t>
    </r>
    <r>
      <rPr>
        <sz val="8"/>
        <color theme="1"/>
        <rFont val="Arial Narrow"/>
        <charset val="134"/>
      </rPr>
      <t>3</t>
    </r>
    <r>
      <rPr>
        <sz val="8"/>
        <color theme="1"/>
        <rFont val="宋体"/>
        <charset val="134"/>
      </rPr>
      <t>提、大米</t>
    </r>
    <r>
      <rPr>
        <sz val="8"/>
        <color theme="1"/>
        <rFont val="Arial Narrow"/>
        <charset val="134"/>
      </rPr>
      <t>120</t>
    </r>
    <r>
      <rPr>
        <sz val="8"/>
        <color theme="1"/>
        <rFont val="宋体"/>
        <charset val="134"/>
      </rPr>
      <t>袋蛋</t>
    </r>
    <r>
      <rPr>
        <sz val="8"/>
        <color theme="1"/>
        <rFont val="Arial Narrow"/>
        <charset val="134"/>
      </rPr>
      <t>5</t>
    </r>
    <r>
      <rPr>
        <sz val="8"/>
        <color theme="1"/>
        <rFont val="宋体"/>
        <charset val="134"/>
      </rPr>
      <t>箱冬瓜</t>
    </r>
    <r>
      <rPr>
        <sz val="8"/>
        <color theme="1"/>
        <rFont val="Arial Narrow"/>
        <charset val="134"/>
      </rPr>
      <t>60</t>
    </r>
    <r>
      <rPr>
        <sz val="8"/>
        <color theme="1"/>
        <rFont val="宋体"/>
        <charset val="134"/>
      </rPr>
      <t>个、方便面</t>
    </r>
    <r>
      <rPr>
        <sz val="8"/>
        <color theme="1"/>
        <rFont val="Arial Narrow"/>
        <charset val="134"/>
      </rPr>
      <t>225</t>
    </r>
    <r>
      <rPr>
        <sz val="8"/>
        <color theme="1"/>
        <rFont val="宋体"/>
        <charset val="134"/>
      </rPr>
      <t>箱方便面（关东煮）</t>
    </r>
    <r>
      <rPr>
        <sz val="8"/>
        <color theme="1"/>
        <rFont val="Arial Narrow"/>
        <charset val="134"/>
      </rPr>
      <t>1</t>
    </r>
    <r>
      <rPr>
        <sz val="8"/>
        <color theme="1"/>
        <rFont val="宋体"/>
        <charset val="134"/>
      </rPr>
      <t>箱、糕点</t>
    </r>
    <r>
      <rPr>
        <sz val="8"/>
        <color theme="1"/>
        <rFont val="Arial Narrow"/>
        <charset val="134"/>
      </rPr>
      <t>5</t>
    </r>
    <r>
      <rPr>
        <sz val="8"/>
        <color theme="1"/>
        <rFont val="宋体"/>
        <charset val="134"/>
      </rPr>
      <t>袋糕点</t>
    </r>
    <r>
      <rPr>
        <sz val="8"/>
        <color theme="1"/>
        <rFont val="Arial Narrow"/>
        <charset val="134"/>
      </rPr>
      <t>71</t>
    </r>
    <r>
      <rPr>
        <sz val="8"/>
        <color theme="1"/>
        <rFont val="宋体"/>
        <charset val="134"/>
      </rPr>
      <t>箱糕点（面包）</t>
    </r>
    <r>
      <rPr>
        <sz val="8"/>
        <color theme="1"/>
        <rFont val="Arial Narrow"/>
        <charset val="134"/>
      </rPr>
      <t>30</t>
    </r>
    <r>
      <rPr>
        <sz val="8"/>
        <color theme="1"/>
        <rFont val="宋体"/>
        <charset val="134"/>
      </rPr>
      <t>箱、关东煮</t>
    </r>
    <r>
      <rPr>
        <sz val="8"/>
        <color theme="1"/>
        <rFont val="Arial Narrow"/>
        <charset val="134"/>
      </rPr>
      <t>30</t>
    </r>
    <r>
      <rPr>
        <sz val="8"/>
        <color theme="1"/>
        <rFont val="宋体"/>
        <charset val="134"/>
      </rPr>
      <t>箱贵州百灵</t>
    </r>
    <r>
      <rPr>
        <sz val="8"/>
        <color theme="1"/>
        <rFont val="Arial Narrow"/>
        <charset val="134"/>
      </rPr>
      <t>1</t>
    </r>
    <r>
      <rPr>
        <sz val="8"/>
        <color theme="1"/>
        <rFont val="宋体"/>
        <charset val="134"/>
      </rPr>
      <t>箱藿香正气</t>
    </r>
    <r>
      <rPr>
        <sz val="8"/>
        <color theme="1"/>
        <rFont val="Arial Narrow"/>
        <charset val="134"/>
      </rPr>
      <t>1</t>
    </r>
    <r>
      <rPr>
        <sz val="8"/>
        <color theme="1"/>
        <rFont val="宋体"/>
        <charset val="134"/>
      </rPr>
      <t>箱、鸡蛋</t>
    </r>
    <r>
      <rPr>
        <sz val="8"/>
        <color theme="1"/>
        <rFont val="Arial Narrow"/>
        <charset val="134"/>
      </rPr>
      <t>86</t>
    </r>
    <r>
      <rPr>
        <sz val="8"/>
        <color theme="1"/>
        <rFont val="宋体"/>
        <charset val="134"/>
      </rPr>
      <t>盘家庭包</t>
    </r>
    <r>
      <rPr>
        <sz val="8"/>
        <color theme="1"/>
        <rFont val="Arial Narrow"/>
        <charset val="134"/>
      </rPr>
      <t>2</t>
    </r>
    <r>
      <rPr>
        <sz val="8"/>
        <color theme="1"/>
        <rFont val="宋体"/>
        <charset val="134"/>
      </rPr>
      <t>箱、军大衣</t>
    </r>
    <r>
      <rPr>
        <sz val="8"/>
        <color theme="1"/>
        <rFont val="Arial Narrow"/>
        <charset val="134"/>
      </rPr>
      <t>50</t>
    </r>
    <r>
      <rPr>
        <sz val="8"/>
        <color theme="1"/>
        <rFont val="宋体"/>
        <charset val="134"/>
      </rPr>
      <t>件君乐宝</t>
    </r>
    <r>
      <rPr>
        <sz val="8"/>
        <color theme="1"/>
        <rFont val="Arial Narrow"/>
        <charset val="134"/>
      </rPr>
      <t>30</t>
    </r>
    <r>
      <rPr>
        <sz val="8"/>
        <color theme="1"/>
        <rFont val="宋体"/>
        <charset val="134"/>
      </rPr>
      <t>箱、</t>
    </r>
    <r>
      <rPr>
        <sz val="8"/>
        <color theme="1"/>
        <rFont val="Arial Narrow"/>
        <charset val="134"/>
      </rPr>
      <t xml:space="preserve">
</t>
    </r>
    <r>
      <rPr>
        <sz val="8"/>
        <color theme="1"/>
        <rFont val="宋体"/>
        <charset val="134"/>
      </rPr>
      <t>口罩</t>
    </r>
    <r>
      <rPr>
        <sz val="8"/>
        <color theme="1"/>
        <rFont val="Arial Narrow"/>
        <charset val="134"/>
      </rPr>
      <t>3000</t>
    </r>
    <r>
      <rPr>
        <sz val="8"/>
        <color theme="1"/>
        <rFont val="宋体"/>
        <charset val="134"/>
      </rPr>
      <t>只麻花</t>
    </r>
    <r>
      <rPr>
        <sz val="8"/>
        <color theme="1"/>
        <rFont val="Arial Narrow"/>
        <charset val="134"/>
      </rPr>
      <t>5</t>
    </r>
    <r>
      <rPr>
        <sz val="8"/>
        <color theme="1"/>
        <rFont val="宋体"/>
        <charset val="134"/>
      </rPr>
      <t>箱、馒头</t>
    </r>
    <r>
      <rPr>
        <sz val="8"/>
        <color theme="1"/>
        <rFont val="Arial Narrow"/>
        <charset val="134"/>
      </rPr>
      <t>20</t>
    </r>
    <r>
      <rPr>
        <sz val="8"/>
        <color theme="1"/>
        <rFont val="宋体"/>
        <charset val="134"/>
      </rPr>
      <t>袋米</t>
    </r>
    <r>
      <rPr>
        <sz val="8"/>
        <color theme="1"/>
        <rFont val="Arial Narrow"/>
        <charset val="134"/>
      </rPr>
      <t>50</t>
    </r>
    <r>
      <rPr>
        <sz val="8"/>
        <color theme="1"/>
        <rFont val="宋体"/>
        <charset val="134"/>
      </rPr>
      <t>箱米醋</t>
    </r>
    <r>
      <rPr>
        <sz val="8"/>
        <color theme="1"/>
        <rFont val="Arial Narrow"/>
        <charset val="134"/>
      </rPr>
      <t>1</t>
    </r>
    <r>
      <rPr>
        <sz val="8"/>
        <color theme="1"/>
        <rFont val="宋体"/>
        <charset val="134"/>
      </rPr>
      <t>箱、棉被</t>
    </r>
    <r>
      <rPr>
        <sz val="8"/>
        <color theme="1"/>
        <rFont val="Arial Narrow"/>
        <charset val="134"/>
      </rPr>
      <t>51</t>
    </r>
    <r>
      <rPr>
        <sz val="8"/>
        <color theme="1"/>
        <rFont val="宋体"/>
        <charset val="134"/>
      </rPr>
      <t>条棉裤</t>
    </r>
    <r>
      <rPr>
        <sz val="8"/>
        <color theme="1"/>
        <rFont val="Arial Narrow"/>
        <charset val="134"/>
      </rPr>
      <t>10</t>
    </r>
    <r>
      <rPr>
        <sz val="8"/>
        <color theme="1"/>
        <rFont val="宋体"/>
        <charset val="134"/>
      </rPr>
      <t>条、棉衣</t>
    </r>
    <r>
      <rPr>
        <sz val="8"/>
        <color theme="1"/>
        <rFont val="Arial Narrow"/>
        <charset val="134"/>
      </rPr>
      <t>53</t>
    </r>
    <r>
      <rPr>
        <sz val="8"/>
        <color theme="1"/>
        <rFont val="宋体"/>
        <charset val="134"/>
      </rPr>
      <t>件面</t>
    </r>
    <r>
      <rPr>
        <sz val="8"/>
        <color theme="1"/>
        <rFont val="Arial Narrow"/>
        <charset val="134"/>
      </rPr>
      <t>110</t>
    </r>
    <r>
      <rPr>
        <sz val="8"/>
        <color theme="1"/>
        <rFont val="宋体"/>
        <charset val="134"/>
      </rPr>
      <t>袋、面粉</t>
    </r>
    <r>
      <rPr>
        <sz val="8"/>
        <color theme="1"/>
        <rFont val="Arial Narrow"/>
        <charset val="134"/>
      </rPr>
      <t>230</t>
    </r>
    <r>
      <rPr>
        <sz val="8"/>
        <color theme="1"/>
        <rFont val="宋体"/>
        <charset val="134"/>
      </rPr>
      <t>袋馍</t>
    </r>
    <r>
      <rPr>
        <sz val="8"/>
        <color theme="1"/>
        <rFont val="Arial Narrow"/>
        <charset val="134"/>
      </rPr>
      <t>96</t>
    </r>
    <r>
      <rPr>
        <sz val="8"/>
        <color theme="1"/>
        <rFont val="宋体"/>
        <charset val="134"/>
      </rPr>
      <t>袋、奶</t>
    </r>
    <r>
      <rPr>
        <sz val="8"/>
        <color theme="1"/>
        <rFont val="Arial Narrow"/>
        <charset val="134"/>
      </rPr>
      <t>206</t>
    </r>
    <r>
      <rPr>
        <sz val="8"/>
        <color theme="1"/>
        <rFont val="宋体"/>
        <charset val="134"/>
      </rPr>
      <t>箱枇杷露</t>
    </r>
    <r>
      <rPr>
        <sz val="8"/>
        <color theme="1"/>
        <rFont val="Arial Narrow"/>
        <charset val="134"/>
      </rPr>
      <t>1</t>
    </r>
    <r>
      <rPr>
        <sz val="8"/>
        <color theme="1"/>
        <rFont val="宋体"/>
        <charset val="134"/>
      </rPr>
      <t>箱、</t>
    </r>
    <r>
      <rPr>
        <sz val="8"/>
        <color theme="1"/>
        <rFont val="Arial Narrow"/>
        <charset val="134"/>
      </rPr>
      <t xml:space="preserve">
</t>
    </r>
    <r>
      <rPr>
        <sz val="8"/>
        <color theme="1"/>
        <rFont val="宋体"/>
        <charset val="134"/>
      </rPr>
      <t>食用油</t>
    </r>
    <r>
      <rPr>
        <sz val="8"/>
        <color theme="1"/>
        <rFont val="Arial Narrow"/>
        <charset val="134"/>
      </rPr>
      <t>40</t>
    </r>
    <r>
      <rPr>
        <sz val="8"/>
        <color theme="1"/>
        <rFont val="宋体"/>
        <charset val="134"/>
      </rPr>
      <t>桶手电筒</t>
    </r>
    <r>
      <rPr>
        <sz val="8"/>
        <color theme="1"/>
        <rFont val="Arial Narrow"/>
        <charset val="134"/>
      </rPr>
      <t>60</t>
    </r>
    <r>
      <rPr>
        <sz val="8"/>
        <color theme="1"/>
        <rFont val="宋体"/>
        <charset val="134"/>
      </rPr>
      <t>个、手套</t>
    </r>
    <r>
      <rPr>
        <sz val="8"/>
        <color theme="1"/>
        <rFont val="Arial Narrow"/>
        <charset val="134"/>
      </rPr>
      <t>270</t>
    </r>
    <r>
      <rPr>
        <sz val="8"/>
        <color theme="1"/>
        <rFont val="宋体"/>
        <charset val="134"/>
      </rPr>
      <t>双蔬菜</t>
    </r>
    <r>
      <rPr>
        <sz val="8"/>
        <color theme="1"/>
        <rFont val="Arial Narrow"/>
        <charset val="134"/>
      </rPr>
      <t>173</t>
    </r>
    <r>
      <rPr>
        <sz val="8"/>
        <color theme="1"/>
        <rFont val="宋体"/>
        <charset val="134"/>
      </rPr>
      <t>箱、水杯</t>
    </r>
    <r>
      <rPr>
        <sz val="8"/>
        <color theme="1"/>
        <rFont val="Arial Narrow"/>
        <charset val="134"/>
      </rPr>
      <t>6</t>
    </r>
    <r>
      <rPr>
        <sz val="8"/>
        <color theme="1"/>
        <rFont val="宋体"/>
        <charset val="134"/>
      </rPr>
      <t>个水果</t>
    </r>
    <r>
      <rPr>
        <sz val="8"/>
        <color theme="1"/>
        <rFont val="Arial Narrow"/>
        <charset val="134"/>
      </rPr>
      <t>50</t>
    </r>
    <r>
      <rPr>
        <sz val="8"/>
        <color theme="1"/>
        <rFont val="宋体"/>
        <charset val="134"/>
      </rPr>
      <t>箱、土豆粉</t>
    </r>
    <r>
      <rPr>
        <sz val="8"/>
        <color theme="1"/>
        <rFont val="Arial Narrow"/>
        <charset val="134"/>
      </rPr>
      <t>2</t>
    </r>
    <r>
      <rPr>
        <sz val="8"/>
        <color theme="1"/>
        <rFont val="宋体"/>
        <charset val="134"/>
      </rPr>
      <t>箱袜子</t>
    </r>
    <r>
      <rPr>
        <sz val="8"/>
        <color theme="1"/>
        <rFont val="Arial Narrow"/>
        <charset val="134"/>
      </rPr>
      <t>1</t>
    </r>
    <r>
      <rPr>
        <sz val="8"/>
        <color theme="1"/>
        <rFont val="宋体"/>
        <charset val="134"/>
      </rPr>
      <t>箱、碗托</t>
    </r>
    <r>
      <rPr>
        <sz val="8"/>
        <color theme="1"/>
        <rFont val="Arial Narrow"/>
        <charset val="134"/>
      </rPr>
      <t>3000</t>
    </r>
    <r>
      <rPr>
        <sz val="8"/>
        <color theme="1"/>
        <rFont val="宋体"/>
        <charset val="134"/>
      </rPr>
      <t>个卫生纸</t>
    </r>
    <r>
      <rPr>
        <sz val="8"/>
        <color theme="1"/>
        <rFont val="Arial Narrow"/>
        <charset val="134"/>
      </rPr>
      <t>25</t>
    </r>
    <r>
      <rPr>
        <sz val="8"/>
        <color theme="1"/>
        <rFont val="宋体"/>
        <charset val="134"/>
      </rPr>
      <t>提、洗发水</t>
    </r>
    <r>
      <rPr>
        <sz val="8"/>
        <color theme="1"/>
        <rFont val="Arial Narrow"/>
        <charset val="134"/>
      </rPr>
      <t>26</t>
    </r>
    <r>
      <rPr>
        <sz val="8"/>
        <color theme="1"/>
        <rFont val="宋体"/>
        <charset val="134"/>
      </rPr>
      <t>袋洗洁精</t>
    </r>
    <r>
      <rPr>
        <sz val="8"/>
        <color theme="1"/>
        <rFont val="Arial Narrow"/>
        <charset val="134"/>
      </rPr>
      <t>2</t>
    </r>
    <r>
      <rPr>
        <sz val="8"/>
        <color theme="1"/>
        <rFont val="宋体"/>
        <charset val="134"/>
      </rPr>
      <t>箱、洗手液</t>
    </r>
    <r>
      <rPr>
        <sz val="8"/>
        <color theme="1"/>
        <rFont val="Arial Narrow"/>
        <charset val="134"/>
      </rPr>
      <t>2</t>
    </r>
    <r>
      <rPr>
        <sz val="8"/>
        <color theme="1"/>
        <rFont val="宋体"/>
        <charset val="134"/>
      </rPr>
      <t>箱洗漱用品</t>
    </r>
    <r>
      <rPr>
        <sz val="8"/>
        <color theme="1"/>
        <rFont val="Arial Narrow"/>
        <charset val="134"/>
      </rPr>
      <t>1600</t>
    </r>
    <r>
      <rPr>
        <sz val="8"/>
        <color theme="1"/>
        <rFont val="宋体"/>
        <charset val="134"/>
      </rPr>
      <t>个、洗漱用品</t>
    </r>
    <r>
      <rPr>
        <sz val="8"/>
        <color theme="1"/>
        <rFont val="Arial Narrow"/>
        <charset val="134"/>
      </rPr>
      <t>400</t>
    </r>
    <r>
      <rPr>
        <sz val="8"/>
        <color theme="1"/>
        <rFont val="宋体"/>
        <charset val="134"/>
      </rPr>
      <t>块洗漱用品</t>
    </r>
    <r>
      <rPr>
        <sz val="8"/>
        <color theme="1"/>
        <rFont val="Arial Narrow"/>
        <charset val="134"/>
      </rPr>
      <t>400</t>
    </r>
    <r>
      <rPr>
        <sz val="8"/>
        <color theme="1"/>
        <rFont val="宋体"/>
        <charset val="134"/>
      </rPr>
      <t>条、洗衣粉</t>
    </r>
    <r>
      <rPr>
        <sz val="8"/>
        <color theme="1"/>
        <rFont val="Arial Narrow"/>
        <charset val="134"/>
      </rPr>
      <t>1</t>
    </r>
    <r>
      <rPr>
        <sz val="8"/>
        <color theme="1"/>
        <rFont val="宋体"/>
        <charset val="134"/>
      </rPr>
      <t>袋洗衣液</t>
    </r>
    <r>
      <rPr>
        <sz val="8"/>
        <color theme="1"/>
        <rFont val="Arial Narrow"/>
        <charset val="134"/>
      </rPr>
      <t>10</t>
    </r>
    <r>
      <rPr>
        <sz val="8"/>
        <color theme="1"/>
        <rFont val="宋体"/>
        <charset val="134"/>
      </rPr>
      <t>箱、牙膏</t>
    </r>
    <r>
      <rPr>
        <sz val="8"/>
        <color theme="1"/>
        <rFont val="Arial Narrow"/>
        <charset val="134"/>
      </rPr>
      <t>2</t>
    </r>
    <r>
      <rPr>
        <sz val="8"/>
        <color theme="1"/>
        <rFont val="宋体"/>
        <charset val="134"/>
      </rPr>
      <t>箱牙刷</t>
    </r>
    <r>
      <rPr>
        <sz val="8"/>
        <color theme="1"/>
        <rFont val="Arial Narrow"/>
        <charset val="134"/>
      </rPr>
      <t>1</t>
    </r>
    <r>
      <rPr>
        <sz val="8"/>
        <color theme="1"/>
        <rFont val="宋体"/>
        <charset val="134"/>
      </rPr>
      <t>箱、羊肉泡方便面</t>
    </r>
    <r>
      <rPr>
        <sz val="8"/>
        <color theme="1"/>
        <rFont val="Arial Narrow"/>
        <charset val="134"/>
      </rPr>
      <t>31</t>
    </r>
    <r>
      <rPr>
        <sz val="8"/>
        <color theme="1"/>
        <rFont val="宋体"/>
        <charset val="134"/>
      </rPr>
      <t>箱、一次性餐盒</t>
    </r>
    <r>
      <rPr>
        <sz val="8"/>
        <color theme="1"/>
        <rFont val="Arial Narrow"/>
        <charset val="134"/>
      </rPr>
      <t>3</t>
    </r>
    <r>
      <rPr>
        <sz val="8"/>
        <color theme="1"/>
        <rFont val="宋体"/>
        <charset val="134"/>
      </rPr>
      <t>箱一次性筷子</t>
    </r>
    <r>
      <rPr>
        <sz val="8"/>
        <color theme="1"/>
        <rFont val="Arial Narrow"/>
        <charset val="134"/>
      </rPr>
      <t>13</t>
    </r>
    <r>
      <rPr>
        <sz val="8"/>
        <color theme="1"/>
        <rFont val="宋体"/>
        <charset val="134"/>
      </rPr>
      <t>包、一次性碗</t>
    </r>
    <r>
      <rPr>
        <sz val="8"/>
        <color theme="1"/>
        <rFont val="Arial Narrow"/>
        <charset val="134"/>
      </rPr>
      <t>2700</t>
    </r>
    <r>
      <rPr>
        <sz val="8"/>
        <color theme="1"/>
        <rFont val="宋体"/>
        <charset val="134"/>
      </rPr>
      <t>个饮料</t>
    </r>
    <r>
      <rPr>
        <sz val="8"/>
        <color theme="1"/>
        <rFont val="Arial Narrow"/>
        <charset val="134"/>
      </rPr>
      <t>30</t>
    </r>
    <r>
      <rPr>
        <sz val="8"/>
        <color theme="1"/>
        <rFont val="宋体"/>
        <charset val="134"/>
      </rPr>
      <t>箱、油</t>
    </r>
    <r>
      <rPr>
        <sz val="8"/>
        <color theme="1"/>
        <rFont val="Arial Narrow"/>
        <charset val="134"/>
      </rPr>
      <t>60</t>
    </r>
    <r>
      <rPr>
        <sz val="8"/>
        <color theme="1"/>
        <rFont val="宋体"/>
        <charset val="134"/>
      </rPr>
      <t>桶油</t>
    </r>
    <r>
      <rPr>
        <sz val="8"/>
        <color theme="1"/>
        <rFont val="Arial Narrow"/>
        <charset val="134"/>
      </rPr>
      <t>23</t>
    </r>
    <r>
      <rPr>
        <sz val="8"/>
        <color theme="1"/>
        <rFont val="宋体"/>
        <charset val="134"/>
      </rPr>
      <t>箱、鱼罐头</t>
    </r>
    <r>
      <rPr>
        <sz val="8"/>
        <color theme="1"/>
        <rFont val="Arial Narrow"/>
        <charset val="134"/>
      </rPr>
      <t>40</t>
    </r>
    <r>
      <rPr>
        <sz val="8"/>
        <color theme="1"/>
        <rFont val="宋体"/>
        <charset val="134"/>
      </rPr>
      <t>箱羽绒棉背心</t>
    </r>
    <r>
      <rPr>
        <sz val="8"/>
        <color theme="1"/>
        <rFont val="Arial Narrow"/>
        <charset val="134"/>
      </rPr>
      <t>240</t>
    </r>
    <r>
      <rPr>
        <sz val="8"/>
        <color theme="1"/>
        <rFont val="宋体"/>
        <charset val="134"/>
      </rPr>
      <t>、榨菜</t>
    </r>
    <r>
      <rPr>
        <sz val="8"/>
        <color theme="1"/>
        <rFont val="Arial Narrow"/>
        <charset val="134"/>
      </rPr>
      <t>20</t>
    </r>
    <r>
      <rPr>
        <sz val="8"/>
        <color theme="1"/>
        <rFont val="宋体"/>
        <charset val="134"/>
      </rPr>
      <t>箱照明灯</t>
    </r>
    <r>
      <rPr>
        <sz val="8"/>
        <color theme="1"/>
        <rFont val="Arial Narrow"/>
        <charset val="134"/>
      </rPr>
      <t>4</t>
    </r>
    <r>
      <rPr>
        <sz val="8"/>
        <color theme="1"/>
        <rFont val="宋体"/>
        <charset val="134"/>
      </rPr>
      <t>个</t>
    </r>
  </si>
  <si>
    <r>
      <rPr>
        <sz val="8"/>
        <color theme="1"/>
        <rFont val="宋体"/>
        <charset val="134"/>
      </rPr>
      <t>新绛应急管理局</t>
    </r>
  </si>
  <si>
    <r>
      <rPr>
        <sz val="8"/>
        <color theme="1"/>
        <rFont val="宋体"/>
        <charset val="134"/>
      </rPr>
      <t>方便面</t>
    </r>
    <r>
      <rPr>
        <sz val="8"/>
        <color theme="1"/>
        <rFont val="Arial Narrow"/>
        <charset val="134"/>
      </rPr>
      <t>15</t>
    </r>
    <r>
      <rPr>
        <sz val="8"/>
        <color theme="1"/>
        <rFont val="宋体"/>
        <charset val="134"/>
      </rPr>
      <t>箱、糕点</t>
    </r>
    <r>
      <rPr>
        <sz val="8"/>
        <color theme="1"/>
        <rFont val="Arial Narrow"/>
        <charset val="134"/>
      </rPr>
      <t>24</t>
    </r>
    <r>
      <rPr>
        <sz val="8"/>
        <color theme="1"/>
        <rFont val="宋体"/>
        <charset val="134"/>
      </rPr>
      <t>箱、军大衣</t>
    </r>
    <r>
      <rPr>
        <sz val="8"/>
        <color theme="1"/>
        <rFont val="Arial Narrow"/>
        <charset val="134"/>
      </rPr>
      <t>250</t>
    </r>
    <r>
      <rPr>
        <sz val="8"/>
        <color theme="1"/>
        <rFont val="宋体"/>
        <charset val="134"/>
      </rPr>
      <t>件军用棉裤</t>
    </r>
    <r>
      <rPr>
        <sz val="8"/>
        <color theme="1"/>
        <rFont val="Arial Narrow"/>
        <charset val="134"/>
      </rPr>
      <t>200</t>
    </r>
    <r>
      <rPr>
        <sz val="8"/>
        <color theme="1"/>
        <rFont val="宋体"/>
        <charset val="134"/>
      </rPr>
      <t>条、口罩</t>
    </r>
    <r>
      <rPr>
        <sz val="8"/>
        <color theme="1"/>
        <rFont val="Arial Narrow"/>
        <charset val="134"/>
      </rPr>
      <t>20</t>
    </r>
    <r>
      <rPr>
        <sz val="8"/>
        <color theme="1"/>
        <rFont val="宋体"/>
        <charset val="134"/>
      </rPr>
      <t>包、毛巾</t>
    </r>
    <r>
      <rPr>
        <sz val="8"/>
        <color theme="1"/>
        <rFont val="Arial Narrow"/>
        <charset val="134"/>
      </rPr>
      <t>270</t>
    </r>
    <r>
      <rPr>
        <sz val="8"/>
        <color theme="1"/>
        <rFont val="宋体"/>
        <charset val="134"/>
      </rPr>
      <t>条、奶</t>
    </r>
    <r>
      <rPr>
        <sz val="8"/>
        <color theme="1"/>
        <rFont val="Arial Narrow"/>
        <charset val="134"/>
      </rPr>
      <t>40</t>
    </r>
    <r>
      <rPr>
        <sz val="8"/>
        <color theme="1"/>
        <rFont val="宋体"/>
        <charset val="134"/>
      </rPr>
      <t>箱、枇杷露</t>
    </r>
    <r>
      <rPr>
        <sz val="8"/>
        <color theme="1"/>
        <rFont val="Arial Narrow"/>
        <charset val="134"/>
      </rPr>
      <t>1</t>
    </r>
    <r>
      <rPr>
        <sz val="8"/>
        <color theme="1"/>
        <rFont val="宋体"/>
        <charset val="134"/>
      </rPr>
      <t>箱、湿巾</t>
    </r>
    <r>
      <rPr>
        <sz val="8"/>
        <color theme="1"/>
        <rFont val="Arial Narrow"/>
        <charset val="134"/>
      </rPr>
      <t>10</t>
    </r>
    <r>
      <rPr>
        <sz val="8"/>
        <color theme="1"/>
        <rFont val="宋体"/>
        <charset val="134"/>
      </rPr>
      <t>包手电筒</t>
    </r>
    <r>
      <rPr>
        <sz val="8"/>
        <color theme="1"/>
        <rFont val="Arial Narrow"/>
        <charset val="134"/>
      </rPr>
      <t>210</t>
    </r>
    <r>
      <rPr>
        <sz val="8"/>
        <color theme="1"/>
        <rFont val="宋体"/>
        <charset val="134"/>
      </rPr>
      <t>个、手套</t>
    </r>
    <r>
      <rPr>
        <sz val="8"/>
        <color theme="1"/>
        <rFont val="Arial Narrow"/>
        <charset val="134"/>
      </rPr>
      <t>4316</t>
    </r>
    <r>
      <rPr>
        <sz val="8"/>
        <color theme="1"/>
        <rFont val="宋体"/>
        <charset val="134"/>
      </rPr>
      <t>双、水果</t>
    </r>
    <r>
      <rPr>
        <sz val="8"/>
        <color theme="1"/>
        <rFont val="Arial Narrow"/>
        <charset val="134"/>
      </rPr>
      <t>31</t>
    </r>
    <r>
      <rPr>
        <sz val="8"/>
        <color theme="1"/>
        <rFont val="宋体"/>
        <charset val="134"/>
      </rPr>
      <t>箱、铁锹</t>
    </r>
    <r>
      <rPr>
        <sz val="8"/>
        <color theme="1"/>
        <rFont val="Arial Narrow"/>
        <charset val="134"/>
      </rPr>
      <t>132</t>
    </r>
    <r>
      <rPr>
        <sz val="8"/>
        <color theme="1"/>
        <rFont val="宋体"/>
        <charset val="134"/>
      </rPr>
      <t>把袜子</t>
    </r>
    <r>
      <rPr>
        <sz val="8"/>
        <color theme="1"/>
        <rFont val="Arial Narrow"/>
        <charset val="134"/>
      </rPr>
      <t>120</t>
    </r>
    <r>
      <rPr>
        <sz val="8"/>
        <color theme="1"/>
        <rFont val="宋体"/>
        <charset val="134"/>
      </rPr>
      <t>双、卫生纸</t>
    </r>
    <r>
      <rPr>
        <sz val="8"/>
        <color theme="1"/>
        <rFont val="Arial Narrow"/>
        <charset val="134"/>
      </rPr>
      <t>2</t>
    </r>
    <r>
      <rPr>
        <sz val="8"/>
        <color theme="1"/>
        <rFont val="宋体"/>
        <charset val="134"/>
      </rPr>
      <t>提、下水裤</t>
    </r>
    <r>
      <rPr>
        <sz val="8"/>
        <color theme="1"/>
        <rFont val="Arial Narrow"/>
        <charset val="134"/>
      </rPr>
      <t>13</t>
    </r>
    <r>
      <rPr>
        <sz val="8"/>
        <color theme="1"/>
        <rFont val="宋体"/>
        <charset val="134"/>
      </rPr>
      <t>条香肠</t>
    </r>
    <r>
      <rPr>
        <sz val="8"/>
        <color theme="1"/>
        <rFont val="Arial Narrow"/>
        <charset val="134"/>
      </rPr>
      <t>7</t>
    </r>
    <r>
      <rPr>
        <sz val="8"/>
        <color theme="1"/>
        <rFont val="宋体"/>
        <charset val="134"/>
      </rPr>
      <t>箱、香皂</t>
    </r>
    <r>
      <rPr>
        <sz val="8"/>
        <color theme="1"/>
        <rFont val="Arial Narrow"/>
        <charset val="134"/>
      </rPr>
      <t>33</t>
    </r>
    <r>
      <rPr>
        <sz val="8"/>
        <color theme="1"/>
        <rFont val="宋体"/>
        <charset val="134"/>
      </rPr>
      <t>块、牙膏</t>
    </r>
    <r>
      <rPr>
        <sz val="8"/>
        <color theme="1"/>
        <rFont val="Arial Narrow"/>
        <charset val="134"/>
      </rPr>
      <t>162</t>
    </r>
    <r>
      <rPr>
        <sz val="8"/>
        <color theme="1"/>
        <rFont val="宋体"/>
        <charset val="134"/>
      </rPr>
      <t>个牙刷</t>
    </r>
    <r>
      <rPr>
        <sz val="8"/>
        <color theme="1"/>
        <rFont val="Arial Narrow"/>
        <charset val="134"/>
      </rPr>
      <t>480</t>
    </r>
    <r>
      <rPr>
        <sz val="8"/>
        <color theme="1"/>
        <rFont val="宋体"/>
        <charset val="134"/>
      </rPr>
      <t>个、雨裤</t>
    </r>
    <r>
      <rPr>
        <sz val="8"/>
        <color theme="1"/>
        <rFont val="Arial Narrow"/>
        <charset val="134"/>
      </rPr>
      <t>20</t>
    </r>
    <r>
      <rPr>
        <sz val="8"/>
        <color theme="1"/>
        <rFont val="宋体"/>
        <charset val="134"/>
      </rPr>
      <t>条雨鞋</t>
    </r>
    <r>
      <rPr>
        <sz val="8"/>
        <color theme="1"/>
        <rFont val="Arial Narrow"/>
        <charset val="134"/>
      </rPr>
      <t>400</t>
    </r>
    <r>
      <rPr>
        <sz val="8"/>
        <color theme="1"/>
        <rFont val="宋体"/>
        <charset val="134"/>
      </rPr>
      <t>双、照明灯</t>
    </r>
    <r>
      <rPr>
        <sz val="8"/>
        <color theme="1"/>
        <rFont val="Arial Narrow"/>
        <charset val="134"/>
      </rPr>
      <t>80</t>
    </r>
    <r>
      <rPr>
        <sz val="8"/>
        <color theme="1"/>
        <rFont val="宋体"/>
        <charset val="134"/>
      </rPr>
      <t>个</t>
    </r>
  </si>
  <si>
    <r>
      <rPr>
        <sz val="8"/>
        <color theme="1"/>
        <rFont val="宋体"/>
        <charset val="134"/>
      </rPr>
      <t>新绛应急救援组</t>
    </r>
  </si>
  <si>
    <r>
      <rPr>
        <sz val="8"/>
        <color theme="1"/>
        <rFont val="宋体"/>
        <charset val="134"/>
      </rPr>
      <t>八宝粥</t>
    </r>
    <r>
      <rPr>
        <sz val="8"/>
        <color theme="1"/>
        <rFont val="Arial Narrow"/>
        <charset val="134"/>
      </rPr>
      <t>5</t>
    </r>
    <r>
      <rPr>
        <sz val="8"/>
        <color theme="1"/>
        <rFont val="宋体"/>
        <charset val="134"/>
      </rPr>
      <t>箱、板蓝根颗粒</t>
    </r>
    <r>
      <rPr>
        <sz val="8"/>
        <color theme="1"/>
        <rFont val="Arial Narrow"/>
        <charset val="134"/>
      </rPr>
      <t>8</t>
    </r>
    <r>
      <rPr>
        <sz val="8"/>
        <color theme="1"/>
        <rFont val="宋体"/>
        <charset val="134"/>
      </rPr>
      <t>包餐盒</t>
    </r>
    <r>
      <rPr>
        <sz val="8"/>
        <color theme="1"/>
        <rFont val="Arial Narrow"/>
        <charset val="134"/>
      </rPr>
      <t>5</t>
    </r>
    <r>
      <rPr>
        <sz val="8"/>
        <color theme="1"/>
        <rFont val="宋体"/>
        <charset val="134"/>
      </rPr>
      <t>箱、冬瓜</t>
    </r>
    <r>
      <rPr>
        <sz val="8"/>
        <color theme="1"/>
        <rFont val="Arial Narrow"/>
        <charset val="134"/>
      </rPr>
      <t>9</t>
    </r>
    <r>
      <rPr>
        <sz val="8"/>
        <color theme="1"/>
        <rFont val="宋体"/>
        <charset val="134"/>
      </rPr>
      <t>个粉条</t>
    </r>
    <r>
      <rPr>
        <sz val="8"/>
        <color theme="1"/>
        <rFont val="Arial Narrow"/>
        <charset val="134"/>
      </rPr>
      <t>1</t>
    </r>
    <r>
      <rPr>
        <sz val="8"/>
        <color theme="1"/>
        <rFont val="宋体"/>
        <charset val="134"/>
      </rPr>
      <t>箱、糕点</t>
    </r>
    <r>
      <rPr>
        <sz val="8"/>
        <color theme="1"/>
        <rFont val="Arial Narrow"/>
        <charset val="134"/>
      </rPr>
      <t>5</t>
    </r>
    <r>
      <rPr>
        <sz val="8"/>
        <color theme="1"/>
        <rFont val="宋体"/>
        <charset val="134"/>
      </rPr>
      <t>箱火腿肠</t>
    </r>
    <r>
      <rPr>
        <sz val="8"/>
        <color theme="1"/>
        <rFont val="Arial Narrow"/>
        <charset val="134"/>
      </rPr>
      <t>2</t>
    </r>
    <r>
      <rPr>
        <sz val="8"/>
        <color theme="1"/>
        <rFont val="宋体"/>
        <charset val="134"/>
      </rPr>
      <t>箱、鸡蛋</t>
    </r>
    <r>
      <rPr>
        <sz val="8"/>
        <color theme="1"/>
        <rFont val="Arial Narrow"/>
        <charset val="134"/>
      </rPr>
      <t>3</t>
    </r>
    <r>
      <rPr>
        <sz val="8"/>
        <color theme="1"/>
        <rFont val="宋体"/>
        <charset val="134"/>
      </rPr>
      <t>箱口罩</t>
    </r>
    <r>
      <rPr>
        <sz val="8"/>
        <color theme="1"/>
        <rFont val="Arial Narrow"/>
        <charset val="134"/>
      </rPr>
      <t>2000</t>
    </r>
    <r>
      <rPr>
        <sz val="8"/>
        <color theme="1"/>
        <rFont val="宋体"/>
        <charset val="134"/>
      </rPr>
      <t>只、麻花</t>
    </r>
    <r>
      <rPr>
        <sz val="8"/>
        <color theme="1"/>
        <rFont val="Arial Narrow"/>
        <charset val="134"/>
      </rPr>
      <t>17</t>
    </r>
    <r>
      <rPr>
        <sz val="8"/>
        <color theme="1"/>
        <rFont val="宋体"/>
        <charset val="134"/>
      </rPr>
      <t>箱米</t>
    </r>
    <r>
      <rPr>
        <sz val="8"/>
        <color theme="1"/>
        <rFont val="Arial Narrow"/>
        <charset val="134"/>
      </rPr>
      <t>4</t>
    </r>
    <r>
      <rPr>
        <sz val="8"/>
        <color theme="1"/>
        <rFont val="宋体"/>
        <charset val="134"/>
      </rPr>
      <t>袋、棉被</t>
    </r>
    <r>
      <rPr>
        <sz val="8"/>
        <color theme="1"/>
        <rFont val="Arial Narrow"/>
        <charset val="134"/>
      </rPr>
      <t>5</t>
    </r>
    <r>
      <rPr>
        <sz val="8"/>
        <color theme="1"/>
        <rFont val="宋体"/>
        <charset val="134"/>
      </rPr>
      <t>条棉衣</t>
    </r>
    <r>
      <rPr>
        <sz val="8"/>
        <color theme="1"/>
        <rFont val="Arial Narrow"/>
        <charset val="134"/>
      </rPr>
      <t>6</t>
    </r>
    <r>
      <rPr>
        <sz val="8"/>
        <color theme="1"/>
        <rFont val="宋体"/>
        <charset val="134"/>
      </rPr>
      <t>件、面</t>
    </r>
    <r>
      <rPr>
        <sz val="8"/>
        <color theme="1"/>
        <rFont val="Arial Narrow"/>
        <charset val="134"/>
      </rPr>
      <t>5</t>
    </r>
    <r>
      <rPr>
        <sz val="8"/>
        <color theme="1"/>
        <rFont val="宋体"/>
        <charset val="134"/>
      </rPr>
      <t>袋奶</t>
    </r>
    <r>
      <rPr>
        <sz val="8"/>
        <color theme="1"/>
        <rFont val="Arial Narrow"/>
        <charset val="134"/>
      </rPr>
      <t>24</t>
    </r>
    <r>
      <rPr>
        <sz val="8"/>
        <color theme="1"/>
        <rFont val="宋体"/>
        <charset val="134"/>
      </rPr>
      <t>箱、蔬菜</t>
    </r>
    <r>
      <rPr>
        <sz val="8"/>
        <color theme="1"/>
        <rFont val="Arial Narrow"/>
        <charset val="134"/>
      </rPr>
      <t>7</t>
    </r>
    <r>
      <rPr>
        <sz val="8"/>
        <color theme="1"/>
        <rFont val="宋体"/>
        <charset val="134"/>
      </rPr>
      <t>箱水果</t>
    </r>
    <r>
      <rPr>
        <sz val="8"/>
        <color theme="1"/>
        <rFont val="Arial Narrow"/>
        <charset val="134"/>
      </rPr>
      <t>11</t>
    </r>
    <r>
      <rPr>
        <sz val="8"/>
        <color theme="1"/>
        <rFont val="宋体"/>
        <charset val="134"/>
      </rPr>
      <t>箱、洗漱用品</t>
    </r>
    <r>
      <rPr>
        <sz val="8"/>
        <color theme="1"/>
        <rFont val="Arial Narrow"/>
        <charset val="134"/>
      </rPr>
      <t>10</t>
    </r>
    <r>
      <rPr>
        <sz val="8"/>
        <color theme="1"/>
        <rFont val="宋体"/>
        <charset val="134"/>
      </rPr>
      <t>个、洗漱用品</t>
    </r>
    <r>
      <rPr>
        <sz val="8"/>
        <color theme="1"/>
        <rFont val="Arial Narrow"/>
        <charset val="134"/>
      </rPr>
      <t>10</t>
    </r>
    <r>
      <rPr>
        <sz val="8"/>
        <color theme="1"/>
        <rFont val="宋体"/>
        <charset val="134"/>
      </rPr>
      <t>条、一次性筷子</t>
    </r>
    <r>
      <rPr>
        <sz val="8"/>
        <color theme="1"/>
        <rFont val="Arial Narrow"/>
        <charset val="134"/>
      </rPr>
      <t>1</t>
    </r>
    <r>
      <rPr>
        <sz val="8"/>
        <color theme="1"/>
        <rFont val="宋体"/>
        <charset val="134"/>
      </rPr>
      <t>包、饮料</t>
    </r>
    <r>
      <rPr>
        <sz val="8"/>
        <color theme="1"/>
        <rFont val="Arial Narrow"/>
        <charset val="134"/>
      </rPr>
      <t>5</t>
    </r>
    <r>
      <rPr>
        <sz val="8"/>
        <color theme="1"/>
        <rFont val="宋体"/>
        <charset val="134"/>
      </rPr>
      <t>箱油</t>
    </r>
    <r>
      <rPr>
        <sz val="8"/>
        <color theme="1"/>
        <rFont val="Arial Narrow"/>
        <charset val="134"/>
      </rPr>
      <t>2</t>
    </r>
    <r>
      <rPr>
        <sz val="8"/>
        <color theme="1"/>
        <rFont val="宋体"/>
        <charset val="134"/>
      </rPr>
      <t>箱、榨菜</t>
    </r>
    <r>
      <rPr>
        <sz val="8"/>
        <color theme="1"/>
        <rFont val="Arial Narrow"/>
        <charset val="134"/>
      </rPr>
      <t>5</t>
    </r>
    <r>
      <rPr>
        <sz val="8"/>
        <color theme="1"/>
        <rFont val="宋体"/>
        <charset val="134"/>
      </rPr>
      <t>箱纸杯</t>
    </r>
    <r>
      <rPr>
        <sz val="8"/>
        <color theme="1"/>
        <rFont val="Arial Narrow"/>
        <charset val="134"/>
      </rPr>
      <t>3</t>
    </r>
    <r>
      <rPr>
        <sz val="8"/>
        <color theme="1"/>
        <rFont val="宋体"/>
        <charset val="134"/>
      </rPr>
      <t>箱</t>
    </r>
  </si>
  <si>
    <r>
      <rPr>
        <sz val="8"/>
        <color theme="1"/>
        <rFont val="宋体"/>
        <charset val="134"/>
      </rPr>
      <t>新绛应急局</t>
    </r>
  </si>
  <si>
    <r>
      <rPr>
        <sz val="8"/>
        <color theme="1"/>
        <rFont val="宋体"/>
        <charset val="134"/>
      </rPr>
      <t>方便面</t>
    </r>
    <r>
      <rPr>
        <sz val="8"/>
        <color theme="1"/>
        <rFont val="Arial Narrow"/>
        <charset val="134"/>
      </rPr>
      <t>18</t>
    </r>
    <r>
      <rPr>
        <sz val="8"/>
        <color theme="1"/>
        <rFont val="宋体"/>
        <charset val="134"/>
      </rPr>
      <t>箱、糕点</t>
    </r>
    <r>
      <rPr>
        <sz val="8"/>
        <color theme="1"/>
        <rFont val="Arial Narrow"/>
        <charset val="134"/>
      </rPr>
      <t>4</t>
    </r>
    <r>
      <rPr>
        <sz val="8"/>
        <color theme="1"/>
        <rFont val="宋体"/>
        <charset val="134"/>
      </rPr>
      <t>箱、毛巾</t>
    </r>
    <r>
      <rPr>
        <sz val="8"/>
        <color theme="1"/>
        <rFont val="Arial Narrow"/>
        <charset val="134"/>
      </rPr>
      <t>90</t>
    </r>
    <r>
      <rPr>
        <sz val="8"/>
        <color theme="1"/>
        <rFont val="宋体"/>
        <charset val="134"/>
      </rPr>
      <t>条、水果</t>
    </r>
    <r>
      <rPr>
        <sz val="8"/>
        <color theme="1"/>
        <rFont val="Arial Narrow"/>
        <charset val="134"/>
      </rPr>
      <t>26</t>
    </r>
    <r>
      <rPr>
        <sz val="8"/>
        <color theme="1"/>
        <rFont val="宋体"/>
        <charset val="134"/>
      </rPr>
      <t>箱雨鞋</t>
    </r>
    <r>
      <rPr>
        <sz val="8"/>
        <color theme="1"/>
        <rFont val="Arial Narrow"/>
        <charset val="134"/>
      </rPr>
      <t>5</t>
    </r>
    <r>
      <rPr>
        <sz val="8"/>
        <color theme="1"/>
        <rFont val="宋体"/>
        <charset val="134"/>
      </rPr>
      <t>双、雨衣</t>
    </r>
    <r>
      <rPr>
        <sz val="8"/>
        <color theme="1"/>
        <rFont val="Arial Narrow"/>
        <charset val="134"/>
      </rPr>
      <t>150</t>
    </r>
    <r>
      <rPr>
        <sz val="8"/>
        <color theme="1"/>
        <rFont val="宋体"/>
        <charset val="134"/>
      </rPr>
      <t>件</t>
    </r>
  </si>
  <si>
    <r>
      <rPr>
        <sz val="8"/>
        <color theme="1"/>
        <rFont val="宋体"/>
        <charset val="134"/>
      </rPr>
      <t>新绛泽掌镇</t>
    </r>
  </si>
  <si>
    <r>
      <rPr>
        <sz val="8"/>
        <color theme="1"/>
        <rFont val="宋体"/>
        <charset val="134"/>
      </rPr>
      <t>编织袋</t>
    </r>
    <r>
      <rPr>
        <sz val="8"/>
        <color theme="1"/>
        <rFont val="Arial Narrow"/>
        <charset val="134"/>
      </rPr>
      <t>3000</t>
    </r>
    <r>
      <rPr>
        <sz val="8"/>
        <color theme="1"/>
        <rFont val="宋体"/>
        <charset val="134"/>
      </rPr>
      <t>个抽纸</t>
    </r>
    <r>
      <rPr>
        <sz val="8"/>
        <color theme="1"/>
        <rFont val="Arial Narrow"/>
        <charset val="134"/>
      </rPr>
      <t>64</t>
    </r>
    <r>
      <rPr>
        <sz val="8"/>
        <color theme="1"/>
        <rFont val="宋体"/>
        <charset val="134"/>
      </rPr>
      <t>包方便面</t>
    </r>
    <r>
      <rPr>
        <sz val="8"/>
        <color theme="1"/>
        <rFont val="Arial Narrow"/>
        <charset val="134"/>
      </rPr>
      <t>30</t>
    </r>
    <r>
      <rPr>
        <sz val="8"/>
        <color theme="1"/>
        <rFont val="宋体"/>
        <charset val="134"/>
      </rPr>
      <t>箱酒精</t>
    </r>
    <r>
      <rPr>
        <sz val="8"/>
        <color theme="1"/>
        <rFont val="Arial Narrow"/>
        <charset val="134"/>
      </rPr>
      <t>4</t>
    </r>
    <r>
      <rPr>
        <sz val="8"/>
        <color theme="1"/>
        <rFont val="宋体"/>
        <charset val="134"/>
      </rPr>
      <t>瓶救生衣</t>
    </r>
    <r>
      <rPr>
        <sz val="8"/>
        <color theme="1"/>
        <rFont val="Arial Narrow"/>
        <charset val="134"/>
      </rPr>
      <t>30</t>
    </r>
    <r>
      <rPr>
        <sz val="8"/>
        <color theme="1"/>
        <rFont val="宋体"/>
        <charset val="134"/>
      </rPr>
      <t>件口罩</t>
    </r>
    <r>
      <rPr>
        <sz val="8"/>
        <color theme="1"/>
        <rFont val="Arial Narrow"/>
        <charset val="134"/>
      </rPr>
      <t>1000</t>
    </r>
    <r>
      <rPr>
        <sz val="8"/>
        <color theme="1"/>
        <rFont val="宋体"/>
        <charset val="134"/>
      </rPr>
      <t>只矿泉水</t>
    </r>
    <r>
      <rPr>
        <sz val="8"/>
        <color theme="1"/>
        <rFont val="Arial Narrow"/>
        <charset val="134"/>
      </rPr>
      <t>30</t>
    </r>
    <r>
      <rPr>
        <sz val="8"/>
        <color theme="1"/>
        <rFont val="宋体"/>
        <charset val="134"/>
      </rPr>
      <t>箱米</t>
    </r>
    <r>
      <rPr>
        <sz val="8"/>
        <color theme="1"/>
        <rFont val="Arial Narrow"/>
        <charset val="134"/>
      </rPr>
      <t>20</t>
    </r>
    <r>
      <rPr>
        <sz val="8"/>
        <color theme="1"/>
        <rFont val="宋体"/>
        <charset val="134"/>
      </rPr>
      <t>袋棉衣</t>
    </r>
    <r>
      <rPr>
        <sz val="8"/>
        <color theme="1"/>
        <rFont val="Arial Narrow"/>
        <charset val="134"/>
      </rPr>
      <t>110</t>
    </r>
    <r>
      <rPr>
        <sz val="8"/>
        <color theme="1"/>
        <rFont val="宋体"/>
        <charset val="134"/>
      </rPr>
      <t>件奶</t>
    </r>
    <r>
      <rPr>
        <sz val="8"/>
        <color theme="1"/>
        <rFont val="Arial Narrow"/>
        <charset val="134"/>
      </rPr>
      <t>10</t>
    </r>
    <r>
      <rPr>
        <sz val="8"/>
        <color theme="1"/>
        <rFont val="宋体"/>
        <charset val="134"/>
      </rPr>
      <t>箱湿巾</t>
    </r>
    <r>
      <rPr>
        <sz val="8"/>
        <color theme="1"/>
        <rFont val="Arial Narrow"/>
        <charset val="134"/>
      </rPr>
      <t>60</t>
    </r>
    <r>
      <rPr>
        <sz val="8"/>
        <color theme="1"/>
        <rFont val="宋体"/>
        <charset val="134"/>
      </rPr>
      <t>包手套</t>
    </r>
    <r>
      <rPr>
        <sz val="8"/>
        <color theme="1"/>
        <rFont val="Arial Narrow"/>
        <charset val="134"/>
      </rPr>
      <t>354</t>
    </r>
    <r>
      <rPr>
        <sz val="8"/>
        <color theme="1"/>
        <rFont val="宋体"/>
        <charset val="134"/>
      </rPr>
      <t>双香肠</t>
    </r>
    <r>
      <rPr>
        <sz val="8"/>
        <color theme="1"/>
        <rFont val="Arial Narrow"/>
        <charset val="134"/>
      </rPr>
      <t>10</t>
    </r>
    <r>
      <rPr>
        <sz val="8"/>
        <color theme="1"/>
        <rFont val="宋体"/>
        <charset val="134"/>
      </rPr>
      <t>箱荧光服</t>
    </r>
    <r>
      <rPr>
        <sz val="8"/>
        <color theme="1"/>
        <rFont val="Arial Narrow"/>
        <charset val="134"/>
      </rPr>
      <t>39</t>
    </r>
    <r>
      <rPr>
        <sz val="8"/>
        <color theme="1"/>
        <rFont val="宋体"/>
        <charset val="134"/>
      </rPr>
      <t>件油</t>
    </r>
    <r>
      <rPr>
        <sz val="8"/>
        <color theme="1"/>
        <rFont val="Arial Narrow"/>
        <charset val="134"/>
      </rPr>
      <t>40</t>
    </r>
    <r>
      <rPr>
        <sz val="8"/>
        <color theme="1"/>
        <rFont val="宋体"/>
        <charset val="134"/>
      </rPr>
      <t>桶雨鞋</t>
    </r>
    <r>
      <rPr>
        <sz val="8"/>
        <color theme="1"/>
        <rFont val="Arial Narrow"/>
        <charset val="134"/>
      </rPr>
      <t>120</t>
    </r>
    <r>
      <rPr>
        <sz val="8"/>
        <color theme="1"/>
        <rFont val="宋体"/>
        <charset val="134"/>
      </rPr>
      <t>双雨衣</t>
    </r>
    <r>
      <rPr>
        <sz val="8"/>
        <color theme="1"/>
        <rFont val="Arial Narrow"/>
        <charset val="134"/>
      </rPr>
      <t>60</t>
    </r>
    <r>
      <rPr>
        <sz val="8"/>
        <color theme="1"/>
        <rFont val="宋体"/>
        <charset val="134"/>
      </rPr>
      <t>件帐篷</t>
    </r>
    <r>
      <rPr>
        <sz val="8"/>
        <color theme="1"/>
        <rFont val="Arial Narrow"/>
        <charset val="134"/>
      </rPr>
      <t>3</t>
    </r>
    <r>
      <rPr>
        <sz val="8"/>
        <color theme="1"/>
        <rFont val="宋体"/>
        <charset val="134"/>
      </rPr>
      <t>顶照明灯</t>
    </r>
    <r>
      <rPr>
        <sz val="8"/>
        <color theme="1"/>
        <rFont val="Arial Narrow"/>
        <charset val="134"/>
      </rPr>
      <t>110</t>
    </r>
    <r>
      <rPr>
        <sz val="8"/>
        <color theme="1"/>
        <rFont val="宋体"/>
        <charset val="134"/>
      </rPr>
      <t>个</t>
    </r>
  </si>
  <si>
    <r>
      <rPr>
        <sz val="8"/>
        <color theme="1"/>
        <rFont val="宋体"/>
        <charset val="134"/>
      </rPr>
      <t>新绛政协</t>
    </r>
  </si>
  <si>
    <r>
      <rPr>
        <sz val="8"/>
        <color theme="1"/>
        <rFont val="宋体"/>
        <charset val="134"/>
      </rPr>
      <t>饼子</t>
    </r>
    <r>
      <rPr>
        <sz val="8"/>
        <color theme="1"/>
        <rFont val="Arial Narrow"/>
        <charset val="134"/>
      </rPr>
      <t>40</t>
    </r>
    <r>
      <rPr>
        <sz val="8"/>
        <color theme="1"/>
        <rFont val="宋体"/>
        <charset val="134"/>
      </rPr>
      <t>个、大米</t>
    </r>
    <r>
      <rPr>
        <sz val="8"/>
        <color theme="1"/>
        <rFont val="Arial Narrow"/>
        <charset val="134"/>
      </rPr>
      <t>10</t>
    </r>
    <r>
      <rPr>
        <sz val="8"/>
        <color theme="1"/>
        <rFont val="宋体"/>
        <charset val="134"/>
      </rPr>
      <t>箱、方便面</t>
    </r>
    <r>
      <rPr>
        <sz val="8"/>
        <color theme="1"/>
        <rFont val="Arial Narrow"/>
        <charset val="134"/>
      </rPr>
      <t>332</t>
    </r>
    <r>
      <rPr>
        <sz val="8"/>
        <color theme="1"/>
        <rFont val="宋体"/>
        <charset val="134"/>
      </rPr>
      <t>箱、糕点</t>
    </r>
    <r>
      <rPr>
        <sz val="8"/>
        <color theme="1"/>
        <rFont val="Arial Narrow"/>
        <charset val="134"/>
      </rPr>
      <t>69</t>
    </r>
    <r>
      <rPr>
        <sz val="8"/>
        <color theme="1"/>
        <rFont val="宋体"/>
        <charset val="134"/>
      </rPr>
      <t>箱、鸡蛋</t>
    </r>
    <r>
      <rPr>
        <sz val="8"/>
        <color theme="1"/>
        <rFont val="Arial Narrow"/>
        <charset val="134"/>
      </rPr>
      <t>20</t>
    </r>
    <r>
      <rPr>
        <sz val="8"/>
        <color theme="1"/>
        <rFont val="宋体"/>
        <charset val="134"/>
      </rPr>
      <t>箱、军大衣</t>
    </r>
    <r>
      <rPr>
        <sz val="8"/>
        <color theme="1"/>
        <rFont val="Arial Narrow"/>
        <charset val="134"/>
      </rPr>
      <t>20</t>
    </r>
    <r>
      <rPr>
        <sz val="8"/>
        <color theme="1"/>
        <rFont val="宋体"/>
        <charset val="134"/>
      </rPr>
      <t>件、康师傅妙芙</t>
    </r>
    <r>
      <rPr>
        <sz val="8"/>
        <color theme="1"/>
        <rFont val="Arial Narrow"/>
        <charset val="134"/>
      </rPr>
      <t>30</t>
    </r>
    <r>
      <rPr>
        <sz val="8"/>
        <color theme="1"/>
        <rFont val="宋体"/>
        <charset val="134"/>
      </rPr>
      <t>箱、口罩</t>
    </r>
    <r>
      <rPr>
        <sz val="8"/>
        <color theme="1"/>
        <rFont val="Arial Narrow"/>
        <charset val="134"/>
      </rPr>
      <t>2000</t>
    </r>
    <r>
      <rPr>
        <sz val="8"/>
        <color theme="1"/>
        <rFont val="宋体"/>
        <charset val="134"/>
      </rPr>
      <t>只、矿泉水</t>
    </r>
    <r>
      <rPr>
        <sz val="8"/>
        <color theme="1"/>
        <rFont val="Arial Narrow"/>
        <charset val="134"/>
      </rPr>
      <t>50</t>
    </r>
    <r>
      <rPr>
        <sz val="8"/>
        <color theme="1"/>
        <rFont val="宋体"/>
        <charset val="134"/>
      </rPr>
      <t>箱、馒头</t>
    </r>
    <r>
      <rPr>
        <sz val="8"/>
        <color theme="1"/>
        <rFont val="Arial Narrow"/>
        <charset val="134"/>
      </rPr>
      <t>5</t>
    </r>
    <r>
      <rPr>
        <sz val="8"/>
        <color theme="1"/>
        <rFont val="宋体"/>
        <charset val="134"/>
      </rPr>
      <t>袋、每日坚果</t>
    </r>
    <r>
      <rPr>
        <sz val="8"/>
        <color theme="1"/>
        <rFont val="Arial Narrow"/>
        <charset val="134"/>
      </rPr>
      <t>5</t>
    </r>
    <r>
      <rPr>
        <sz val="8"/>
        <color theme="1"/>
        <rFont val="宋体"/>
        <charset val="134"/>
      </rPr>
      <t>箱、棉被</t>
    </r>
    <r>
      <rPr>
        <sz val="8"/>
        <color theme="1"/>
        <rFont val="Arial Narrow"/>
        <charset val="134"/>
      </rPr>
      <t>5</t>
    </r>
    <r>
      <rPr>
        <sz val="8"/>
        <color theme="1"/>
        <rFont val="宋体"/>
        <charset val="134"/>
      </rPr>
      <t>条、棉衣</t>
    </r>
    <r>
      <rPr>
        <sz val="8"/>
        <color theme="1"/>
        <rFont val="Arial Narrow"/>
        <charset val="134"/>
      </rPr>
      <t>50</t>
    </r>
    <r>
      <rPr>
        <sz val="8"/>
        <color theme="1"/>
        <rFont val="宋体"/>
        <charset val="134"/>
      </rPr>
      <t>件、面包</t>
    </r>
    <r>
      <rPr>
        <sz val="8"/>
        <color theme="1"/>
        <rFont val="Arial Narrow"/>
        <charset val="134"/>
      </rPr>
      <t>10</t>
    </r>
    <r>
      <rPr>
        <sz val="8"/>
        <color theme="1"/>
        <rFont val="宋体"/>
        <charset val="134"/>
      </rPr>
      <t>箱、奶</t>
    </r>
    <r>
      <rPr>
        <sz val="8"/>
        <color theme="1"/>
        <rFont val="Arial Narrow"/>
        <charset val="134"/>
      </rPr>
      <t>183</t>
    </r>
    <r>
      <rPr>
        <sz val="8"/>
        <color theme="1"/>
        <rFont val="宋体"/>
        <charset val="134"/>
      </rPr>
      <t>箱、</t>
    </r>
    <r>
      <rPr>
        <sz val="8"/>
        <color theme="1"/>
        <rFont val="Arial Narrow"/>
        <charset val="134"/>
      </rPr>
      <t xml:space="preserve">
</t>
    </r>
    <r>
      <rPr>
        <sz val="8"/>
        <color theme="1"/>
        <rFont val="宋体"/>
        <charset val="134"/>
      </rPr>
      <t>色拉油</t>
    </r>
    <r>
      <rPr>
        <sz val="8"/>
        <color theme="1"/>
        <rFont val="Arial Narrow"/>
        <charset val="134"/>
      </rPr>
      <t>1</t>
    </r>
    <r>
      <rPr>
        <sz val="8"/>
        <color theme="1"/>
        <rFont val="宋体"/>
        <charset val="134"/>
      </rPr>
      <t>桶、湿巾</t>
    </r>
    <r>
      <rPr>
        <sz val="8"/>
        <color theme="1"/>
        <rFont val="Arial Narrow"/>
        <charset val="134"/>
      </rPr>
      <t>240</t>
    </r>
    <r>
      <rPr>
        <sz val="8"/>
        <color theme="1"/>
        <rFont val="宋体"/>
        <charset val="134"/>
      </rPr>
      <t>包、石子馍</t>
    </r>
    <r>
      <rPr>
        <sz val="8"/>
        <color theme="1"/>
        <rFont val="Arial Narrow"/>
        <charset val="134"/>
      </rPr>
      <t>5</t>
    </r>
    <r>
      <rPr>
        <sz val="8"/>
        <color theme="1"/>
        <rFont val="宋体"/>
        <charset val="134"/>
      </rPr>
      <t>箱、蔬菜</t>
    </r>
    <r>
      <rPr>
        <sz val="8"/>
        <color theme="1"/>
        <rFont val="Arial Narrow"/>
        <charset val="134"/>
      </rPr>
      <t>6</t>
    </r>
    <r>
      <rPr>
        <sz val="8"/>
        <color theme="1"/>
        <rFont val="宋体"/>
        <charset val="134"/>
      </rPr>
      <t>袋、蔬菜</t>
    </r>
    <r>
      <rPr>
        <sz val="8"/>
        <color theme="1"/>
        <rFont val="Arial Narrow"/>
        <charset val="134"/>
      </rPr>
      <t>9</t>
    </r>
    <r>
      <rPr>
        <sz val="8"/>
        <color theme="1"/>
        <rFont val="宋体"/>
        <charset val="134"/>
      </rPr>
      <t>箱、水果</t>
    </r>
    <r>
      <rPr>
        <sz val="8"/>
        <color theme="1"/>
        <rFont val="Arial Narrow"/>
        <charset val="134"/>
      </rPr>
      <t>20</t>
    </r>
    <r>
      <rPr>
        <sz val="8"/>
        <color theme="1"/>
        <rFont val="宋体"/>
        <charset val="134"/>
      </rPr>
      <t>箱、香肠</t>
    </r>
    <r>
      <rPr>
        <sz val="8"/>
        <color theme="1"/>
        <rFont val="Arial Narrow"/>
        <charset val="134"/>
      </rPr>
      <t>100</t>
    </r>
    <r>
      <rPr>
        <sz val="8"/>
        <color theme="1"/>
        <rFont val="宋体"/>
        <charset val="134"/>
      </rPr>
      <t>箱、饮料</t>
    </r>
    <r>
      <rPr>
        <sz val="8"/>
        <color theme="1"/>
        <rFont val="Arial Narrow"/>
        <charset val="134"/>
      </rPr>
      <t>10</t>
    </r>
    <r>
      <rPr>
        <sz val="8"/>
        <color theme="1"/>
        <rFont val="宋体"/>
        <charset val="134"/>
      </rPr>
      <t>件、饮料</t>
    </r>
    <r>
      <rPr>
        <sz val="8"/>
        <color theme="1"/>
        <rFont val="Arial Narrow"/>
        <charset val="134"/>
      </rPr>
      <t>50</t>
    </r>
    <r>
      <rPr>
        <sz val="8"/>
        <color theme="1"/>
        <rFont val="宋体"/>
        <charset val="134"/>
      </rPr>
      <t>箱、雨鞋</t>
    </r>
    <r>
      <rPr>
        <sz val="8"/>
        <color theme="1"/>
        <rFont val="Arial Narrow"/>
        <charset val="134"/>
      </rPr>
      <t>55</t>
    </r>
    <r>
      <rPr>
        <sz val="8"/>
        <color theme="1"/>
        <rFont val="宋体"/>
        <charset val="134"/>
      </rPr>
      <t>双、雨衣</t>
    </r>
    <r>
      <rPr>
        <sz val="8"/>
        <color theme="1"/>
        <rFont val="Arial Narrow"/>
        <charset val="134"/>
      </rPr>
      <t>60</t>
    </r>
    <r>
      <rPr>
        <sz val="8"/>
        <color theme="1"/>
        <rFont val="宋体"/>
        <charset val="134"/>
      </rPr>
      <t>件、榨菜</t>
    </r>
    <r>
      <rPr>
        <sz val="8"/>
        <color theme="1"/>
        <rFont val="Arial Narrow"/>
        <charset val="134"/>
      </rPr>
      <t>7</t>
    </r>
    <r>
      <rPr>
        <sz val="8"/>
        <color theme="1"/>
        <rFont val="宋体"/>
        <charset val="134"/>
      </rPr>
      <t>箱、芝麻饼</t>
    </r>
    <r>
      <rPr>
        <sz val="8"/>
        <color theme="1"/>
        <rFont val="Arial Narrow"/>
        <charset val="134"/>
      </rPr>
      <t>5</t>
    </r>
    <r>
      <rPr>
        <sz val="8"/>
        <color theme="1"/>
        <rFont val="宋体"/>
        <charset val="134"/>
      </rPr>
      <t>箱</t>
    </r>
  </si>
  <si>
    <r>
      <rPr>
        <sz val="8"/>
        <color theme="1"/>
        <rFont val="宋体"/>
        <charset val="134"/>
      </rPr>
      <t>新绛指挥部</t>
    </r>
  </si>
  <si>
    <r>
      <rPr>
        <sz val="8"/>
        <color theme="1"/>
        <rFont val="宋体"/>
        <charset val="134"/>
      </rPr>
      <t>方便面</t>
    </r>
    <r>
      <rPr>
        <sz val="8"/>
        <color theme="1"/>
        <rFont val="Arial Narrow"/>
        <charset val="134"/>
      </rPr>
      <t>400</t>
    </r>
    <r>
      <rPr>
        <sz val="8"/>
        <color theme="1"/>
        <rFont val="宋体"/>
        <charset val="134"/>
      </rPr>
      <t>件、糕点</t>
    </r>
    <r>
      <rPr>
        <sz val="8"/>
        <color theme="1"/>
        <rFont val="Arial Narrow"/>
        <charset val="134"/>
      </rPr>
      <t>1000</t>
    </r>
    <r>
      <rPr>
        <sz val="8"/>
        <color theme="1"/>
        <rFont val="宋体"/>
        <charset val="134"/>
      </rPr>
      <t>件、红牛</t>
    </r>
    <r>
      <rPr>
        <sz val="8"/>
        <color theme="1"/>
        <rFont val="Arial Narrow"/>
        <charset val="134"/>
      </rPr>
      <t>20</t>
    </r>
    <r>
      <rPr>
        <sz val="8"/>
        <color theme="1"/>
        <rFont val="宋体"/>
        <charset val="134"/>
      </rPr>
      <t>件、君乐宝奶</t>
    </r>
    <r>
      <rPr>
        <sz val="8"/>
        <color theme="1"/>
        <rFont val="Arial Narrow"/>
        <charset val="134"/>
      </rPr>
      <t>50</t>
    </r>
    <r>
      <rPr>
        <sz val="8"/>
        <color theme="1"/>
        <rFont val="宋体"/>
        <charset val="134"/>
      </rPr>
      <t>件、奶</t>
    </r>
    <r>
      <rPr>
        <sz val="8"/>
        <color theme="1"/>
        <rFont val="Arial Narrow"/>
        <charset val="134"/>
      </rPr>
      <t>300</t>
    </r>
    <r>
      <rPr>
        <sz val="8"/>
        <color theme="1"/>
        <rFont val="宋体"/>
        <charset val="134"/>
      </rPr>
      <t>件、暖壶</t>
    </r>
    <r>
      <rPr>
        <sz val="8"/>
        <color theme="1"/>
        <rFont val="Arial Narrow"/>
        <charset val="134"/>
      </rPr>
      <t>24</t>
    </r>
    <r>
      <rPr>
        <sz val="8"/>
        <color theme="1"/>
        <rFont val="宋体"/>
        <charset val="134"/>
      </rPr>
      <t>件、山楂树下</t>
    </r>
    <r>
      <rPr>
        <sz val="8"/>
        <color theme="1"/>
        <rFont val="Arial Narrow"/>
        <charset val="134"/>
      </rPr>
      <t>50</t>
    </r>
    <r>
      <rPr>
        <sz val="8"/>
        <color theme="1"/>
        <rFont val="宋体"/>
        <charset val="134"/>
      </rPr>
      <t>件、香肠</t>
    </r>
    <r>
      <rPr>
        <sz val="8"/>
        <color theme="1"/>
        <rFont val="Arial Narrow"/>
        <charset val="134"/>
      </rPr>
      <t>100</t>
    </r>
    <r>
      <rPr>
        <sz val="8"/>
        <color theme="1"/>
        <rFont val="宋体"/>
        <charset val="134"/>
      </rPr>
      <t>件、饮料</t>
    </r>
    <r>
      <rPr>
        <sz val="8"/>
        <color theme="1"/>
        <rFont val="Arial Narrow"/>
        <charset val="134"/>
      </rPr>
      <t>200</t>
    </r>
    <r>
      <rPr>
        <sz val="8"/>
        <color theme="1"/>
        <rFont val="宋体"/>
        <charset val="134"/>
      </rPr>
      <t>件</t>
    </r>
  </si>
  <si>
    <r>
      <rPr>
        <sz val="8"/>
        <color theme="1"/>
        <rFont val="宋体"/>
        <charset val="134"/>
      </rPr>
      <t>新绛中医院</t>
    </r>
  </si>
  <si>
    <r>
      <rPr>
        <sz val="8"/>
        <color theme="1"/>
        <rFont val="Arial Narrow"/>
        <charset val="134"/>
      </rPr>
      <t>6</t>
    </r>
    <r>
      <rPr>
        <sz val="8"/>
        <color theme="1"/>
        <rFont val="宋体"/>
        <charset val="134"/>
      </rPr>
      <t>寸潜水泵</t>
    </r>
    <r>
      <rPr>
        <sz val="8"/>
        <color theme="1"/>
        <rFont val="Arial Narrow"/>
        <charset val="134"/>
      </rPr>
      <t>3</t>
    </r>
    <r>
      <rPr>
        <sz val="8"/>
        <color theme="1"/>
        <rFont val="宋体"/>
        <charset val="134"/>
      </rPr>
      <t>件、</t>
    </r>
    <r>
      <rPr>
        <sz val="8"/>
        <color theme="1"/>
        <rFont val="Arial Narrow"/>
        <charset val="134"/>
      </rPr>
      <t>84</t>
    </r>
    <r>
      <rPr>
        <sz val="8"/>
        <color theme="1"/>
        <rFont val="宋体"/>
        <charset val="134"/>
      </rPr>
      <t>消毒液</t>
    </r>
    <r>
      <rPr>
        <sz val="8"/>
        <color theme="1"/>
        <rFont val="Arial Narrow"/>
        <charset val="134"/>
      </rPr>
      <t>480</t>
    </r>
    <r>
      <rPr>
        <sz val="8"/>
        <color theme="1"/>
        <rFont val="宋体"/>
        <charset val="134"/>
      </rPr>
      <t>件、八宝粥</t>
    </r>
    <r>
      <rPr>
        <sz val="8"/>
        <color theme="1"/>
        <rFont val="Arial Narrow"/>
        <charset val="134"/>
      </rPr>
      <t>15</t>
    </r>
    <r>
      <rPr>
        <sz val="8"/>
        <color theme="1"/>
        <rFont val="宋体"/>
        <charset val="134"/>
      </rPr>
      <t>箱大毛巾</t>
    </r>
    <r>
      <rPr>
        <sz val="8"/>
        <color theme="1"/>
        <rFont val="Arial Narrow"/>
        <charset val="134"/>
      </rPr>
      <t>2000</t>
    </r>
    <r>
      <rPr>
        <sz val="8"/>
        <color theme="1"/>
        <rFont val="宋体"/>
        <charset val="134"/>
      </rPr>
      <t>条、方便面</t>
    </r>
    <r>
      <rPr>
        <sz val="8"/>
        <color theme="1"/>
        <rFont val="Arial Narrow"/>
        <charset val="134"/>
      </rPr>
      <t>150</t>
    </r>
    <r>
      <rPr>
        <sz val="8"/>
        <color theme="1"/>
        <rFont val="宋体"/>
        <charset val="134"/>
      </rPr>
      <t>箱方头铁锹</t>
    </r>
    <r>
      <rPr>
        <sz val="8"/>
        <color theme="1"/>
        <rFont val="Arial Narrow"/>
        <charset val="134"/>
      </rPr>
      <t>20</t>
    </r>
    <r>
      <rPr>
        <sz val="8"/>
        <color theme="1"/>
        <rFont val="宋体"/>
        <charset val="134"/>
      </rPr>
      <t>、防护服</t>
    </r>
    <r>
      <rPr>
        <sz val="8"/>
        <color theme="1"/>
        <rFont val="Arial Narrow"/>
        <charset val="134"/>
      </rPr>
      <t>100</t>
    </r>
    <r>
      <rPr>
        <sz val="8"/>
        <color theme="1"/>
        <rFont val="宋体"/>
        <charset val="134"/>
      </rPr>
      <t>套防护面罩</t>
    </r>
    <r>
      <rPr>
        <sz val="8"/>
        <color theme="1"/>
        <rFont val="Arial Narrow"/>
        <charset val="134"/>
      </rPr>
      <t>2</t>
    </r>
    <r>
      <rPr>
        <sz val="8"/>
        <color theme="1"/>
        <rFont val="宋体"/>
        <charset val="134"/>
      </rPr>
      <t>件、糕点</t>
    </r>
    <r>
      <rPr>
        <sz val="8"/>
        <color theme="1"/>
        <rFont val="Arial Narrow"/>
        <charset val="134"/>
      </rPr>
      <t>40</t>
    </r>
    <r>
      <rPr>
        <sz val="8"/>
        <color theme="1"/>
        <rFont val="宋体"/>
        <charset val="134"/>
      </rPr>
      <t>袋、</t>
    </r>
    <r>
      <rPr>
        <sz val="8"/>
        <color theme="1"/>
        <rFont val="Arial Narrow"/>
        <charset val="134"/>
      </rPr>
      <t xml:space="preserve">
</t>
    </r>
    <r>
      <rPr>
        <sz val="8"/>
        <color theme="1"/>
        <rFont val="宋体"/>
        <charset val="134"/>
      </rPr>
      <t>糕点</t>
    </r>
    <r>
      <rPr>
        <sz val="8"/>
        <color theme="1"/>
        <rFont val="Arial Narrow"/>
        <charset val="134"/>
      </rPr>
      <t>46</t>
    </r>
    <r>
      <rPr>
        <sz val="8"/>
        <color theme="1"/>
        <rFont val="宋体"/>
        <charset val="134"/>
      </rPr>
      <t>箱火腿肠</t>
    </r>
    <r>
      <rPr>
        <sz val="8"/>
        <color theme="1"/>
        <rFont val="Arial Narrow"/>
        <charset val="134"/>
      </rPr>
      <t>10</t>
    </r>
    <r>
      <rPr>
        <sz val="8"/>
        <color theme="1"/>
        <rFont val="宋体"/>
        <charset val="134"/>
      </rPr>
      <t>箱、家庭包</t>
    </r>
    <r>
      <rPr>
        <sz val="8"/>
        <color theme="1"/>
        <rFont val="Arial Narrow"/>
        <charset val="134"/>
      </rPr>
      <t>4</t>
    </r>
    <r>
      <rPr>
        <sz val="8"/>
        <color theme="1"/>
        <rFont val="宋体"/>
        <charset val="134"/>
      </rPr>
      <t>箱酒精</t>
    </r>
    <r>
      <rPr>
        <sz val="8"/>
        <color theme="1"/>
        <rFont val="Arial Narrow"/>
        <charset val="134"/>
      </rPr>
      <t>394</t>
    </r>
    <r>
      <rPr>
        <sz val="8"/>
        <color theme="1"/>
        <rFont val="宋体"/>
        <charset val="134"/>
      </rPr>
      <t>瓶、口罩</t>
    </r>
    <r>
      <rPr>
        <sz val="8"/>
        <color theme="1"/>
        <rFont val="Arial Narrow"/>
        <charset val="134"/>
      </rPr>
      <t>5000</t>
    </r>
    <r>
      <rPr>
        <sz val="8"/>
        <color theme="1"/>
        <rFont val="宋体"/>
        <charset val="134"/>
      </rPr>
      <t>只、矿泉水</t>
    </r>
    <r>
      <rPr>
        <sz val="8"/>
        <color theme="1"/>
        <rFont val="Arial Narrow"/>
        <charset val="134"/>
      </rPr>
      <t>77</t>
    </r>
    <r>
      <rPr>
        <sz val="8"/>
        <color theme="1"/>
        <rFont val="宋体"/>
        <charset val="134"/>
      </rPr>
      <t>桶矿泉水</t>
    </r>
    <r>
      <rPr>
        <sz val="8"/>
        <color theme="1"/>
        <rFont val="Arial Narrow"/>
        <charset val="134"/>
      </rPr>
      <t>241</t>
    </r>
    <r>
      <rPr>
        <sz val="8"/>
        <color theme="1"/>
        <rFont val="宋体"/>
        <charset val="134"/>
      </rPr>
      <t>箱龙带</t>
    </r>
    <r>
      <rPr>
        <sz val="8"/>
        <color theme="1"/>
        <rFont val="Arial Narrow"/>
        <charset val="134"/>
      </rPr>
      <t>6</t>
    </r>
    <r>
      <rPr>
        <sz val="8"/>
        <color theme="1"/>
        <rFont val="宋体"/>
        <charset val="134"/>
      </rPr>
      <t>、毛巾</t>
    </r>
    <r>
      <rPr>
        <sz val="8"/>
        <color theme="1"/>
        <rFont val="Arial Narrow"/>
        <charset val="134"/>
      </rPr>
      <t>30</t>
    </r>
    <r>
      <rPr>
        <sz val="8"/>
        <color theme="1"/>
        <rFont val="宋体"/>
        <charset val="134"/>
      </rPr>
      <t>条米</t>
    </r>
    <r>
      <rPr>
        <sz val="8"/>
        <color theme="1"/>
        <rFont val="Arial Narrow"/>
        <charset val="134"/>
      </rPr>
      <t>30</t>
    </r>
    <r>
      <rPr>
        <sz val="8"/>
        <color theme="1"/>
        <rFont val="宋体"/>
        <charset val="134"/>
      </rPr>
      <t>箱、棉衣</t>
    </r>
    <r>
      <rPr>
        <sz val="8"/>
        <color theme="1"/>
        <rFont val="Arial Narrow"/>
        <charset val="134"/>
      </rPr>
      <t>30</t>
    </r>
    <r>
      <rPr>
        <sz val="8"/>
        <color theme="1"/>
        <rFont val="宋体"/>
        <charset val="134"/>
      </rPr>
      <t>套棉衣</t>
    </r>
    <r>
      <rPr>
        <sz val="8"/>
        <color theme="1"/>
        <rFont val="Arial Narrow"/>
        <charset val="134"/>
      </rPr>
      <t>100</t>
    </r>
    <r>
      <rPr>
        <sz val="8"/>
        <color theme="1"/>
        <rFont val="宋体"/>
        <charset val="134"/>
      </rPr>
      <t>、馍</t>
    </r>
    <r>
      <rPr>
        <sz val="8"/>
        <color theme="1"/>
        <rFont val="Arial Narrow"/>
        <charset val="134"/>
      </rPr>
      <t>3</t>
    </r>
    <r>
      <rPr>
        <sz val="8"/>
        <color theme="1"/>
        <rFont val="宋体"/>
        <charset val="134"/>
      </rPr>
      <t>袋馍</t>
    </r>
    <r>
      <rPr>
        <sz val="8"/>
        <color theme="1"/>
        <rFont val="Arial Narrow"/>
        <charset val="134"/>
      </rPr>
      <t>2</t>
    </r>
    <r>
      <rPr>
        <sz val="8"/>
        <color theme="1"/>
        <rFont val="宋体"/>
        <charset val="134"/>
      </rPr>
      <t>箱、奶</t>
    </r>
    <r>
      <rPr>
        <sz val="8"/>
        <color theme="1"/>
        <rFont val="Arial Narrow"/>
        <charset val="134"/>
      </rPr>
      <t>10</t>
    </r>
    <r>
      <rPr>
        <sz val="8"/>
        <color theme="1"/>
        <rFont val="宋体"/>
        <charset val="134"/>
      </rPr>
      <t>箱、牛奶</t>
    </r>
    <r>
      <rPr>
        <sz val="8"/>
        <color theme="1"/>
        <rFont val="Arial Narrow"/>
        <charset val="134"/>
      </rPr>
      <t>10</t>
    </r>
    <r>
      <rPr>
        <sz val="8"/>
        <color theme="1"/>
        <rFont val="宋体"/>
        <charset val="134"/>
      </rPr>
      <t>箱喷洒器</t>
    </r>
    <r>
      <rPr>
        <sz val="8"/>
        <color theme="1"/>
        <rFont val="Arial Narrow"/>
        <charset val="134"/>
      </rPr>
      <t>5</t>
    </r>
    <r>
      <rPr>
        <sz val="8"/>
        <color theme="1"/>
        <rFont val="宋体"/>
        <charset val="134"/>
      </rPr>
      <t>、喷雾器</t>
    </r>
    <r>
      <rPr>
        <sz val="8"/>
        <color theme="1"/>
        <rFont val="Arial Narrow"/>
        <charset val="134"/>
      </rPr>
      <t>45</t>
    </r>
    <r>
      <rPr>
        <sz val="8"/>
        <color theme="1"/>
        <rFont val="宋体"/>
        <charset val="134"/>
      </rPr>
      <t>个湿巾</t>
    </r>
    <r>
      <rPr>
        <sz val="8"/>
        <color theme="1"/>
        <rFont val="Arial Narrow"/>
        <charset val="134"/>
      </rPr>
      <t>5</t>
    </r>
    <r>
      <rPr>
        <sz val="8"/>
        <color theme="1"/>
        <rFont val="宋体"/>
        <charset val="134"/>
      </rPr>
      <t>箱、手套</t>
    </r>
    <r>
      <rPr>
        <sz val="8"/>
        <color theme="1"/>
        <rFont val="Arial Narrow"/>
        <charset val="134"/>
      </rPr>
      <t>280</t>
    </r>
    <r>
      <rPr>
        <sz val="8"/>
        <color theme="1"/>
        <rFont val="宋体"/>
        <charset val="134"/>
      </rPr>
      <t>双手套</t>
    </r>
    <r>
      <rPr>
        <sz val="8"/>
        <color theme="1"/>
        <rFont val="Arial Narrow"/>
        <charset val="134"/>
      </rPr>
      <t>100</t>
    </r>
    <r>
      <rPr>
        <sz val="8"/>
        <color theme="1"/>
        <rFont val="宋体"/>
        <charset val="134"/>
      </rPr>
      <t>、水果</t>
    </r>
    <r>
      <rPr>
        <sz val="8"/>
        <color theme="1"/>
        <rFont val="Arial Narrow"/>
        <charset val="134"/>
      </rPr>
      <t>5</t>
    </r>
    <r>
      <rPr>
        <sz val="8"/>
        <color theme="1"/>
        <rFont val="宋体"/>
        <charset val="134"/>
      </rPr>
      <t>箱水桶</t>
    </r>
    <r>
      <rPr>
        <sz val="8"/>
        <color theme="1"/>
        <rFont val="Arial Narrow"/>
        <charset val="134"/>
      </rPr>
      <t>20</t>
    </r>
    <r>
      <rPr>
        <sz val="8"/>
        <color theme="1"/>
        <rFont val="宋体"/>
        <charset val="134"/>
      </rPr>
      <t>、铁锹</t>
    </r>
    <r>
      <rPr>
        <sz val="8"/>
        <color theme="1"/>
        <rFont val="Arial Narrow"/>
        <charset val="134"/>
      </rPr>
      <t>30</t>
    </r>
    <r>
      <rPr>
        <sz val="8"/>
        <color theme="1"/>
        <rFont val="宋体"/>
        <charset val="134"/>
      </rPr>
      <t>把、头灯</t>
    </r>
    <r>
      <rPr>
        <sz val="8"/>
        <color theme="1"/>
        <rFont val="Arial Narrow"/>
        <charset val="134"/>
      </rPr>
      <t>100</t>
    </r>
    <r>
      <rPr>
        <sz val="8"/>
        <color theme="1"/>
        <rFont val="宋体"/>
        <charset val="134"/>
      </rPr>
      <t>个头灯</t>
    </r>
    <r>
      <rPr>
        <sz val="8"/>
        <color theme="1"/>
        <rFont val="Arial Narrow"/>
        <charset val="134"/>
      </rPr>
      <t>10</t>
    </r>
    <r>
      <rPr>
        <sz val="8"/>
        <color theme="1"/>
        <rFont val="宋体"/>
        <charset val="134"/>
      </rPr>
      <t>、洗洁精</t>
    </r>
    <r>
      <rPr>
        <sz val="8"/>
        <color theme="1"/>
        <rFont val="Arial Narrow"/>
        <charset val="134"/>
      </rPr>
      <t>5</t>
    </r>
    <r>
      <rPr>
        <sz val="8"/>
        <color theme="1"/>
        <rFont val="宋体"/>
        <charset val="134"/>
      </rPr>
      <t>箱洗手液</t>
    </r>
    <r>
      <rPr>
        <sz val="8"/>
        <color theme="1"/>
        <rFont val="Arial Narrow"/>
        <charset val="134"/>
      </rPr>
      <t>5</t>
    </r>
    <r>
      <rPr>
        <sz val="8"/>
        <color theme="1"/>
        <rFont val="宋体"/>
        <charset val="134"/>
      </rPr>
      <t>箱香肠</t>
    </r>
    <r>
      <rPr>
        <sz val="8"/>
        <color theme="1"/>
        <rFont val="Arial Narrow"/>
        <charset val="134"/>
      </rPr>
      <t>20</t>
    </r>
    <r>
      <rPr>
        <sz val="8"/>
        <color theme="1"/>
        <rFont val="宋体"/>
        <charset val="134"/>
      </rPr>
      <t>箱、消毒液</t>
    </r>
    <r>
      <rPr>
        <sz val="8"/>
        <color theme="1"/>
        <rFont val="Arial Narrow"/>
        <charset val="134"/>
      </rPr>
      <t>20</t>
    </r>
    <r>
      <rPr>
        <sz val="8"/>
        <color theme="1"/>
        <rFont val="宋体"/>
        <charset val="134"/>
      </rPr>
      <t>件、一次性雨衣</t>
    </r>
    <r>
      <rPr>
        <sz val="8"/>
        <color theme="1"/>
        <rFont val="Arial Narrow"/>
        <charset val="134"/>
      </rPr>
      <t>50</t>
    </r>
    <r>
      <rPr>
        <sz val="8"/>
        <color theme="1"/>
        <rFont val="宋体"/>
        <charset val="134"/>
      </rPr>
      <t>件油</t>
    </r>
    <r>
      <rPr>
        <sz val="8"/>
        <color theme="1"/>
        <rFont val="Arial Narrow"/>
        <charset val="134"/>
      </rPr>
      <t>4</t>
    </r>
    <r>
      <rPr>
        <sz val="8"/>
        <color theme="1"/>
        <rFont val="宋体"/>
        <charset val="134"/>
      </rPr>
      <t>桶、雨鞋</t>
    </r>
    <r>
      <rPr>
        <sz val="8"/>
        <color theme="1"/>
        <rFont val="Arial Narrow"/>
        <charset val="134"/>
      </rPr>
      <t>60</t>
    </r>
    <r>
      <rPr>
        <sz val="8"/>
        <color theme="1"/>
        <rFont val="宋体"/>
        <charset val="134"/>
      </rPr>
      <t>双雨鞋</t>
    </r>
    <r>
      <rPr>
        <sz val="8"/>
        <color theme="1"/>
        <rFont val="Arial Narrow"/>
        <charset val="134"/>
      </rPr>
      <t>20</t>
    </r>
    <r>
      <rPr>
        <sz val="8"/>
        <color theme="1"/>
        <rFont val="宋体"/>
        <charset val="134"/>
      </rPr>
      <t>、帐篷</t>
    </r>
    <r>
      <rPr>
        <sz val="8"/>
        <color theme="1"/>
        <rFont val="Arial Narrow"/>
        <charset val="134"/>
      </rPr>
      <t>2</t>
    </r>
    <r>
      <rPr>
        <sz val="8"/>
        <color theme="1"/>
        <rFont val="宋体"/>
        <charset val="134"/>
      </rPr>
      <t>顶、纸</t>
    </r>
    <r>
      <rPr>
        <sz val="8"/>
        <color theme="1"/>
        <rFont val="Arial Narrow"/>
        <charset val="134"/>
      </rPr>
      <t>2</t>
    </r>
    <r>
      <rPr>
        <sz val="8"/>
        <color theme="1"/>
        <rFont val="宋体"/>
        <charset val="134"/>
      </rPr>
      <t>提纸杯</t>
    </r>
    <r>
      <rPr>
        <sz val="8"/>
        <color theme="1"/>
        <rFont val="Arial Narrow"/>
        <charset val="134"/>
      </rPr>
      <t>8</t>
    </r>
    <r>
      <rPr>
        <sz val="8"/>
        <color theme="1"/>
        <rFont val="宋体"/>
        <charset val="134"/>
      </rPr>
      <t>箱</t>
    </r>
  </si>
  <si>
    <r>
      <rPr>
        <sz val="8"/>
        <color theme="1"/>
        <rFont val="宋体"/>
        <charset val="134"/>
      </rPr>
      <t>新绛住建局</t>
    </r>
  </si>
  <si>
    <r>
      <rPr>
        <sz val="8"/>
        <color theme="1"/>
        <rFont val="宋体"/>
        <charset val="134"/>
      </rPr>
      <t>八宝粥</t>
    </r>
    <r>
      <rPr>
        <sz val="8"/>
        <color theme="1"/>
        <rFont val="Arial Narrow"/>
        <charset val="134"/>
      </rPr>
      <t>5</t>
    </r>
    <r>
      <rPr>
        <sz val="8"/>
        <color theme="1"/>
        <rFont val="宋体"/>
        <charset val="134"/>
      </rPr>
      <t>箱保暖裤</t>
    </r>
    <r>
      <rPr>
        <sz val="8"/>
        <color theme="1"/>
        <rFont val="Arial Narrow"/>
        <charset val="134"/>
      </rPr>
      <t>10</t>
    </r>
    <r>
      <rPr>
        <sz val="8"/>
        <color theme="1"/>
        <rFont val="宋体"/>
        <charset val="134"/>
      </rPr>
      <t>条泵</t>
    </r>
    <r>
      <rPr>
        <sz val="8"/>
        <color theme="1"/>
        <rFont val="Arial Narrow"/>
        <charset val="134"/>
      </rPr>
      <t>8</t>
    </r>
    <r>
      <rPr>
        <sz val="8"/>
        <color theme="1"/>
        <rFont val="宋体"/>
        <charset val="134"/>
      </rPr>
      <t>台、编织袋</t>
    </r>
    <r>
      <rPr>
        <sz val="8"/>
        <color theme="1"/>
        <rFont val="Arial Narrow"/>
        <charset val="134"/>
      </rPr>
      <t>15000</t>
    </r>
    <r>
      <rPr>
        <sz val="8"/>
        <color theme="1"/>
        <rFont val="宋体"/>
        <charset val="134"/>
      </rPr>
      <t>个簸箕</t>
    </r>
    <r>
      <rPr>
        <sz val="8"/>
        <color theme="1"/>
        <rFont val="Arial Narrow"/>
        <charset val="134"/>
      </rPr>
      <t>30</t>
    </r>
    <r>
      <rPr>
        <sz val="8"/>
        <color theme="1"/>
        <rFont val="宋体"/>
        <charset val="134"/>
      </rPr>
      <t>个、抽水泵</t>
    </r>
    <r>
      <rPr>
        <sz val="8"/>
        <color theme="1"/>
        <rFont val="Arial Narrow"/>
        <charset val="134"/>
      </rPr>
      <t>2</t>
    </r>
    <r>
      <rPr>
        <sz val="8"/>
        <color theme="1"/>
        <rFont val="宋体"/>
        <charset val="134"/>
      </rPr>
      <t>台冬瓜</t>
    </r>
    <r>
      <rPr>
        <sz val="8"/>
        <color theme="1"/>
        <rFont val="Arial Narrow"/>
        <charset val="134"/>
      </rPr>
      <t>22</t>
    </r>
    <r>
      <rPr>
        <sz val="8"/>
        <color theme="1"/>
        <rFont val="宋体"/>
        <charset val="134"/>
      </rPr>
      <t>个、豆腐</t>
    </r>
    <r>
      <rPr>
        <sz val="8"/>
        <color theme="1"/>
        <rFont val="Arial Narrow"/>
        <charset val="134"/>
      </rPr>
      <t>2</t>
    </r>
    <r>
      <rPr>
        <sz val="8"/>
        <color theme="1"/>
        <rFont val="宋体"/>
        <charset val="134"/>
      </rPr>
      <t>袋对讲机</t>
    </r>
    <r>
      <rPr>
        <sz val="8"/>
        <color theme="1"/>
        <rFont val="Arial Narrow"/>
        <charset val="134"/>
      </rPr>
      <t>10</t>
    </r>
    <r>
      <rPr>
        <sz val="8"/>
        <color theme="1"/>
        <rFont val="宋体"/>
        <charset val="134"/>
      </rPr>
      <t>个、方便面</t>
    </r>
    <r>
      <rPr>
        <sz val="8"/>
        <color theme="1"/>
        <rFont val="Arial Narrow"/>
        <charset val="134"/>
      </rPr>
      <t>441</t>
    </r>
    <r>
      <rPr>
        <sz val="8"/>
        <color theme="1"/>
        <rFont val="宋体"/>
        <charset val="134"/>
      </rPr>
      <t>箱防护服</t>
    </r>
    <r>
      <rPr>
        <sz val="8"/>
        <color theme="1"/>
        <rFont val="Arial Narrow"/>
        <charset val="134"/>
      </rPr>
      <t>4</t>
    </r>
    <r>
      <rPr>
        <sz val="8"/>
        <color theme="1"/>
        <rFont val="宋体"/>
        <charset val="134"/>
      </rPr>
      <t>箱粉条</t>
    </r>
    <r>
      <rPr>
        <sz val="8"/>
        <color theme="1"/>
        <rFont val="Arial Narrow"/>
        <charset val="134"/>
      </rPr>
      <t>2</t>
    </r>
    <r>
      <rPr>
        <sz val="8"/>
        <color theme="1"/>
        <rFont val="宋体"/>
        <charset val="134"/>
      </rPr>
      <t>箱糕点</t>
    </r>
    <r>
      <rPr>
        <sz val="8"/>
        <color theme="1"/>
        <rFont val="Arial Narrow"/>
        <charset val="134"/>
      </rPr>
      <t>39</t>
    </r>
    <r>
      <rPr>
        <sz val="8"/>
        <color theme="1"/>
        <rFont val="宋体"/>
        <charset val="134"/>
      </rPr>
      <t>箱、糕点（面包）</t>
    </r>
    <r>
      <rPr>
        <sz val="8"/>
        <color theme="1"/>
        <rFont val="Arial Narrow"/>
        <charset val="134"/>
      </rPr>
      <t>18</t>
    </r>
    <r>
      <rPr>
        <sz val="8"/>
        <color theme="1"/>
        <rFont val="宋体"/>
        <charset val="134"/>
      </rPr>
      <t>箱关东煮</t>
    </r>
    <r>
      <rPr>
        <sz val="8"/>
        <color theme="1"/>
        <rFont val="Arial Narrow"/>
        <charset val="134"/>
      </rPr>
      <t>14</t>
    </r>
    <r>
      <rPr>
        <sz val="8"/>
        <color theme="1"/>
        <rFont val="宋体"/>
        <charset val="134"/>
      </rPr>
      <t>箱、黑卡</t>
    </r>
    <r>
      <rPr>
        <sz val="8"/>
        <color theme="1"/>
        <rFont val="Arial Narrow"/>
        <charset val="134"/>
      </rPr>
      <t>5</t>
    </r>
    <r>
      <rPr>
        <sz val="8"/>
        <color theme="1"/>
        <rFont val="宋体"/>
        <charset val="134"/>
      </rPr>
      <t>箱火腿肠</t>
    </r>
    <r>
      <rPr>
        <sz val="8"/>
        <color theme="1"/>
        <rFont val="Arial Narrow"/>
        <charset val="134"/>
      </rPr>
      <t>50</t>
    </r>
    <r>
      <rPr>
        <sz val="8"/>
        <color theme="1"/>
        <rFont val="宋体"/>
        <charset val="134"/>
      </rPr>
      <t>箱、鸡蛋</t>
    </r>
    <r>
      <rPr>
        <sz val="8"/>
        <color theme="1"/>
        <rFont val="Arial Narrow"/>
        <charset val="134"/>
      </rPr>
      <t>20</t>
    </r>
    <r>
      <rPr>
        <sz val="8"/>
        <color theme="1"/>
        <rFont val="宋体"/>
        <charset val="134"/>
      </rPr>
      <t>盘鸡蛋</t>
    </r>
    <r>
      <rPr>
        <sz val="8"/>
        <color theme="1"/>
        <rFont val="Arial Narrow"/>
        <charset val="134"/>
      </rPr>
      <t>13</t>
    </r>
    <r>
      <rPr>
        <sz val="8"/>
        <color theme="1"/>
        <rFont val="宋体"/>
        <charset val="134"/>
      </rPr>
      <t>箱坚果</t>
    </r>
    <r>
      <rPr>
        <sz val="8"/>
        <color theme="1"/>
        <rFont val="Arial Narrow"/>
        <charset val="134"/>
      </rPr>
      <t>10</t>
    </r>
    <r>
      <rPr>
        <sz val="8"/>
        <color theme="1"/>
        <rFont val="宋体"/>
        <charset val="134"/>
      </rPr>
      <t>箱、酒精</t>
    </r>
    <r>
      <rPr>
        <sz val="8"/>
        <color theme="1"/>
        <rFont val="Arial Narrow"/>
        <charset val="134"/>
      </rPr>
      <t>20</t>
    </r>
    <r>
      <rPr>
        <sz val="8"/>
        <color theme="1"/>
        <rFont val="宋体"/>
        <charset val="134"/>
      </rPr>
      <t>瓶救生衣</t>
    </r>
    <r>
      <rPr>
        <sz val="8"/>
        <color theme="1"/>
        <rFont val="Arial Narrow"/>
        <charset val="134"/>
      </rPr>
      <t>50</t>
    </r>
    <r>
      <rPr>
        <sz val="8"/>
        <color theme="1"/>
        <rFont val="宋体"/>
        <charset val="134"/>
      </rPr>
      <t>件军大衣</t>
    </r>
    <r>
      <rPr>
        <sz val="8"/>
        <color theme="1"/>
        <rFont val="Arial Narrow"/>
        <charset val="134"/>
      </rPr>
      <t>100</t>
    </r>
    <r>
      <rPr>
        <sz val="8"/>
        <color theme="1"/>
        <rFont val="宋体"/>
        <charset val="134"/>
      </rPr>
      <t>件、口罩</t>
    </r>
    <r>
      <rPr>
        <sz val="8"/>
        <color theme="1"/>
        <rFont val="Arial Narrow"/>
        <charset val="134"/>
      </rPr>
      <t>2</t>
    </r>
    <r>
      <rPr>
        <sz val="8"/>
        <color theme="1"/>
        <rFont val="宋体"/>
        <charset val="134"/>
      </rPr>
      <t>箱口罩</t>
    </r>
    <r>
      <rPr>
        <sz val="8"/>
        <color theme="1"/>
        <rFont val="Arial Narrow"/>
        <charset val="134"/>
      </rPr>
      <t>8000</t>
    </r>
    <r>
      <rPr>
        <sz val="8"/>
        <color theme="1"/>
        <rFont val="宋体"/>
        <charset val="134"/>
      </rPr>
      <t>只、矿泉水</t>
    </r>
    <r>
      <rPr>
        <sz val="8"/>
        <color theme="1"/>
        <rFont val="Arial Narrow"/>
        <charset val="134"/>
      </rPr>
      <t>520</t>
    </r>
    <r>
      <rPr>
        <sz val="8"/>
        <color theme="1"/>
        <rFont val="宋体"/>
        <charset val="134"/>
      </rPr>
      <t>箱麻花</t>
    </r>
    <r>
      <rPr>
        <sz val="8"/>
        <color theme="1"/>
        <rFont val="Arial Narrow"/>
        <charset val="134"/>
      </rPr>
      <t>10</t>
    </r>
    <r>
      <rPr>
        <sz val="8"/>
        <color theme="1"/>
        <rFont val="宋体"/>
        <charset val="134"/>
      </rPr>
      <t>箱、馒头</t>
    </r>
    <r>
      <rPr>
        <sz val="8"/>
        <color theme="1"/>
        <rFont val="Arial Narrow"/>
        <charset val="134"/>
      </rPr>
      <t>12</t>
    </r>
    <r>
      <rPr>
        <sz val="8"/>
        <color theme="1"/>
        <rFont val="宋体"/>
        <charset val="134"/>
      </rPr>
      <t>袋毛巾</t>
    </r>
    <r>
      <rPr>
        <sz val="8"/>
        <color theme="1"/>
        <rFont val="Arial Narrow"/>
        <charset val="134"/>
      </rPr>
      <t>2000</t>
    </r>
    <r>
      <rPr>
        <sz val="8"/>
        <color theme="1"/>
        <rFont val="宋体"/>
        <charset val="134"/>
      </rPr>
      <t>条米</t>
    </r>
    <r>
      <rPr>
        <sz val="8"/>
        <color theme="1"/>
        <rFont val="Arial Narrow"/>
        <charset val="134"/>
      </rPr>
      <t>90</t>
    </r>
    <r>
      <rPr>
        <sz val="8"/>
        <color theme="1"/>
        <rFont val="宋体"/>
        <charset val="134"/>
      </rPr>
      <t>袋米酒</t>
    </r>
    <r>
      <rPr>
        <sz val="8"/>
        <color theme="1"/>
        <rFont val="Arial Narrow"/>
        <charset val="134"/>
      </rPr>
      <t>4</t>
    </r>
    <r>
      <rPr>
        <sz val="8"/>
        <color theme="1"/>
        <rFont val="宋体"/>
        <charset val="134"/>
      </rPr>
      <t>箱、棉被</t>
    </r>
    <r>
      <rPr>
        <sz val="8"/>
        <color theme="1"/>
        <rFont val="Arial Narrow"/>
        <charset val="134"/>
      </rPr>
      <t>10</t>
    </r>
    <r>
      <rPr>
        <sz val="8"/>
        <color theme="1"/>
        <rFont val="宋体"/>
        <charset val="134"/>
      </rPr>
      <t>床棉被</t>
    </r>
    <r>
      <rPr>
        <sz val="8"/>
        <color theme="1"/>
        <rFont val="Arial Narrow"/>
        <charset val="134"/>
      </rPr>
      <t>110</t>
    </r>
    <r>
      <rPr>
        <sz val="8"/>
        <color theme="1"/>
        <rFont val="宋体"/>
        <charset val="134"/>
      </rPr>
      <t>条棉衣</t>
    </r>
    <r>
      <rPr>
        <sz val="8"/>
        <color theme="1"/>
        <rFont val="Arial Narrow"/>
        <charset val="134"/>
      </rPr>
      <t>6</t>
    </r>
    <r>
      <rPr>
        <sz val="8"/>
        <color theme="1"/>
        <rFont val="宋体"/>
        <charset val="134"/>
      </rPr>
      <t>件面</t>
    </r>
    <r>
      <rPr>
        <sz val="8"/>
        <color theme="1"/>
        <rFont val="Arial Narrow"/>
        <charset val="134"/>
      </rPr>
      <t>20</t>
    </r>
    <r>
      <rPr>
        <sz val="8"/>
        <color theme="1"/>
        <rFont val="宋体"/>
        <charset val="134"/>
      </rPr>
      <t>袋、面粉</t>
    </r>
    <r>
      <rPr>
        <sz val="8"/>
        <color theme="1"/>
        <rFont val="Arial Narrow"/>
        <charset val="134"/>
      </rPr>
      <t>10</t>
    </r>
    <r>
      <rPr>
        <sz val="8"/>
        <color theme="1"/>
        <rFont val="宋体"/>
        <charset val="134"/>
      </rPr>
      <t>袋馍</t>
    </r>
    <r>
      <rPr>
        <sz val="8"/>
        <color theme="1"/>
        <rFont val="Arial Narrow"/>
        <charset val="134"/>
      </rPr>
      <t>3</t>
    </r>
    <r>
      <rPr>
        <sz val="8"/>
        <color theme="1"/>
        <rFont val="宋体"/>
        <charset val="134"/>
      </rPr>
      <t>袋馍</t>
    </r>
    <r>
      <rPr>
        <sz val="8"/>
        <color theme="1"/>
        <rFont val="Arial Narrow"/>
        <charset val="134"/>
      </rPr>
      <t>2</t>
    </r>
    <r>
      <rPr>
        <sz val="8"/>
        <color theme="1"/>
        <rFont val="宋体"/>
        <charset val="134"/>
      </rPr>
      <t>箱奶</t>
    </r>
    <r>
      <rPr>
        <sz val="8"/>
        <color theme="1"/>
        <rFont val="Arial Narrow"/>
        <charset val="134"/>
      </rPr>
      <t>66</t>
    </r>
    <r>
      <rPr>
        <sz val="8"/>
        <color theme="1"/>
        <rFont val="宋体"/>
        <charset val="134"/>
      </rPr>
      <t>箱、奶粉</t>
    </r>
    <r>
      <rPr>
        <sz val="8"/>
        <color theme="1"/>
        <rFont val="Arial Narrow"/>
        <charset val="134"/>
      </rPr>
      <t>10</t>
    </r>
    <r>
      <rPr>
        <sz val="8"/>
        <color theme="1"/>
        <rFont val="宋体"/>
        <charset val="134"/>
      </rPr>
      <t>箱牛肉粉</t>
    </r>
    <r>
      <rPr>
        <sz val="8"/>
        <color theme="1"/>
        <rFont val="Arial Narrow"/>
        <charset val="134"/>
      </rPr>
      <t>6</t>
    </r>
    <r>
      <rPr>
        <sz val="8"/>
        <color theme="1"/>
        <rFont val="宋体"/>
        <charset val="134"/>
      </rPr>
      <t>箱排污泵</t>
    </r>
    <r>
      <rPr>
        <sz val="8"/>
        <color theme="1"/>
        <rFont val="Arial Narrow"/>
        <charset val="134"/>
      </rPr>
      <t>10</t>
    </r>
    <r>
      <rPr>
        <sz val="8"/>
        <color theme="1"/>
        <rFont val="宋体"/>
        <charset val="134"/>
      </rPr>
      <t>台喷壶</t>
    </r>
    <r>
      <rPr>
        <sz val="8"/>
        <color theme="1"/>
        <rFont val="Arial Narrow"/>
        <charset val="134"/>
      </rPr>
      <t>31</t>
    </r>
    <r>
      <rPr>
        <sz val="8"/>
        <color theme="1"/>
        <rFont val="宋体"/>
        <charset val="134"/>
      </rPr>
      <t>个、汽油泵</t>
    </r>
    <r>
      <rPr>
        <sz val="8"/>
        <color theme="1"/>
        <rFont val="Arial Narrow"/>
        <charset val="134"/>
      </rPr>
      <t>2</t>
    </r>
    <r>
      <rPr>
        <sz val="8"/>
        <color theme="1"/>
        <rFont val="宋体"/>
        <charset val="134"/>
      </rPr>
      <t>台肉</t>
    </r>
    <r>
      <rPr>
        <sz val="8"/>
        <color theme="1"/>
        <rFont val="Arial Narrow"/>
        <charset val="134"/>
      </rPr>
      <t>1</t>
    </r>
    <r>
      <rPr>
        <sz val="8"/>
        <color theme="1"/>
        <rFont val="宋体"/>
        <charset val="134"/>
      </rPr>
      <t>扇绳</t>
    </r>
    <r>
      <rPr>
        <sz val="8"/>
        <color theme="1"/>
        <rFont val="Arial Narrow"/>
        <charset val="134"/>
      </rPr>
      <t>33</t>
    </r>
    <r>
      <rPr>
        <sz val="8"/>
        <color theme="1"/>
        <rFont val="宋体"/>
        <charset val="134"/>
      </rPr>
      <t>包绳子</t>
    </r>
    <r>
      <rPr>
        <sz val="8"/>
        <color theme="1"/>
        <rFont val="Arial Narrow"/>
        <charset val="134"/>
      </rPr>
      <t>1</t>
    </r>
    <r>
      <rPr>
        <sz val="8"/>
        <color theme="1"/>
        <rFont val="宋体"/>
        <charset val="134"/>
      </rPr>
      <t>包、湿巾</t>
    </r>
    <r>
      <rPr>
        <sz val="8"/>
        <color theme="1"/>
        <rFont val="Arial Narrow"/>
        <charset val="134"/>
      </rPr>
      <t>6</t>
    </r>
    <r>
      <rPr>
        <sz val="8"/>
        <color theme="1"/>
        <rFont val="宋体"/>
        <charset val="134"/>
      </rPr>
      <t>箱手套</t>
    </r>
    <r>
      <rPr>
        <sz val="8"/>
        <color theme="1"/>
        <rFont val="Arial Narrow"/>
        <charset val="134"/>
      </rPr>
      <t>60</t>
    </r>
    <r>
      <rPr>
        <sz val="8"/>
        <color theme="1"/>
        <rFont val="宋体"/>
        <charset val="134"/>
      </rPr>
      <t>捆、</t>
    </r>
    <r>
      <rPr>
        <sz val="8"/>
        <color theme="1"/>
        <rFont val="Arial Narrow"/>
        <charset val="134"/>
      </rPr>
      <t xml:space="preserve">
</t>
    </r>
    <r>
      <rPr>
        <sz val="8"/>
        <color theme="1"/>
        <rFont val="宋体"/>
        <charset val="134"/>
      </rPr>
      <t>手套</t>
    </r>
    <r>
      <rPr>
        <sz val="8"/>
        <color theme="1"/>
        <rFont val="Arial Narrow"/>
        <charset val="134"/>
      </rPr>
      <t>2400</t>
    </r>
    <r>
      <rPr>
        <sz val="8"/>
        <color theme="1"/>
        <rFont val="宋体"/>
        <charset val="134"/>
      </rPr>
      <t>双蔬菜</t>
    </r>
    <r>
      <rPr>
        <sz val="8"/>
        <color theme="1"/>
        <rFont val="Arial Narrow"/>
        <charset val="134"/>
      </rPr>
      <t>2</t>
    </r>
    <r>
      <rPr>
        <sz val="8"/>
        <color theme="1"/>
        <rFont val="宋体"/>
        <charset val="134"/>
      </rPr>
      <t>袋、蔬菜</t>
    </r>
    <r>
      <rPr>
        <sz val="8"/>
        <color theme="1"/>
        <rFont val="Arial Narrow"/>
        <charset val="134"/>
      </rPr>
      <t>56</t>
    </r>
    <r>
      <rPr>
        <sz val="8"/>
        <color theme="1"/>
        <rFont val="宋体"/>
        <charset val="134"/>
      </rPr>
      <t>箱水泵</t>
    </r>
    <r>
      <rPr>
        <sz val="8"/>
        <color theme="1"/>
        <rFont val="Arial Narrow"/>
        <charset val="134"/>
      </rPr>
      <t>10</t>
    </r>
    <r>
      <rPr>
        <sz val="8"/>
        <color theme="1"/>
        <rFont val="宋体"/>
        <charset val="134"/>
      </rPr>
      <t>台、水果</t>
    </r>
    <r>
      <rPr>
        <sz val="8"/>
        <color theme="1"/>
        <rFont val="Arial Narrow"/>
        <charset val="134"/>
      </rPr>
      <t>47</t>
    </r>
    <r>
      <rPr>
        <sz val="8"/>
        <color theme="1"/>
        <rFont val="宋体"/>
        <charset val="134"/>
      </rPr>
      <t>箱苏打水</t>
    </r>
    <r>
      <rPr>
        <sz val="8"/>
        <color theme="1"/>
        <rFont val="Arial Narrow"/>
        <charset val="134"/>
      </rPr>
      <t>10</t>
    </r>
    <r>
      <rPr>
        <sz val="8"/>
        <color theme="1"/>
        <rFont val="宋体"/>
        <charset val="134"/>
      </rPr>
      <t>箱、酸奶</t>
    </r>
    <r>
      <rPr>
        <sz val="8"/>
        <color theme="1"/>
        <rFont val="Arial Narrow"/>
        <charset val="134"/>
      </rPr>
      <t>4</t>
    </r>
    <r>
      <rPr>
        <sz val="8"/>
        <color theme="1"/>
        <rFont val="宋体"/>
        <charset val="134"/>
      </rPr>
      <t>箱卫生纸</t>
    </r>
    <r>
      <rPr>
        <sz val="8"/>
        <color theme="1"/>
        <rFont val="Arial Narrow"/>
        <charset val="134"/>
      </rPr>
      <t>102</t>
    </r>
    <r>
      <rPr>
        <sz val="8"/>
        <color theme="1"/>
        <rFont val="宋体"/>
        <charset val="134"/>
      </rPr>
      <t>提五谷杂粮</t>
    </r>
    <r>
      <rPr>
        <sz val="8"/>
        <color theme="1"/>
        <rFont val="Arial Narrow"/>
        <charset val="134"/>
      </rPr>
      <t>2</t>
    </r>
    <r>
      <rPr>
        <sz val="8"/>
        <color theme="1"/>
        <rFont val="宋体"/>
        <charset val="134"/>
      </rPr>
      <t>箱、洗漱用品</t>
    </r>
    <r>
      <rPr>
        <sz val="8"/>
        <color theme="1"/>
        <rFont val="Arial Narrow"/>
        <charset val="134"/>
      </rPr>
      <t>20</t>
    </r>
    <r>
      <rPr>
        <sz val="8"/>
        <color theme="1"/>
        <rFont val="宋体"/>
        <charset val="134"/>
      </rPr>
      <t>个洗漱用品</t>
    </r>
    <r>
      <rPr>
        <sz val="8"/>
        <color theme="1"/>
        <rFont val="Arial Narrow"/>
        <charset val="134"/>
      </rPr>
      <t>10</t>
    </r>
    <r>
      <rPr>
        <sz val="8"/>
        <color theme="1"/>
        <rFont val="宋体"/>
        <charset val="134"/>
      </rPr>
      <t>块、洗漱用品</t>
    </r>
    <r>
      <rPr>
        <sz val="8"/>
        <color theme="1"/>
        <rFont val="Arial Narrow"/>
        <charset val="134"/>
      </rPr>
      <t>10</t>
    </r>
    <r>
      <rPr>
        <sz val="8"/>
        <color theme="1"/>
        <rFont val="宋体"/>
        <charset val="134"/>
      </rPr>
      <t>条香肠</t>
    </r>
    <r>
      <rPr>
        <sz val="8"/>
        <color theme="1"/>
        <rFont val="Arial Narrow"/>
        <charset val="134"/>
      </rPr>
      <t>7</t>
    </r>
    <r>
      <rPr>
        <sz val="8"/>
        <color theme="1"/>
        <rFont val="宋体"/>
        <charset val="134"/>
      </rPr>
      <t>箱、消毒液</t>
    </r>
    <r>
      <rPr>
        <sz val="8"/>
        <color theme="1"/>
        <rFont val="Arial Narrow"/>
        <charset val="134"/>
      </rPr>
      <t>50</t>
    </r>
    <r>
      <rPr>
        <sz val="8"/>
        <color theme="1"/>
        <rFont val="宋体"/>
        <charset val="134"/>
      </rPr>
      <t>桶消毒液</t>
    </r>
    <r>
      <rPr>
        <sz val="8"/>
        <color theme="1"/>
        <rFont val="Arial Narrow"/>
        <charset val="134"/>
      </rPr>
      <t>32</t>
    </r>
    <r>
      <rPr>
        <sz val="8"/>
        <color theme="1"/>
        <rFont val="宋体"/>
        <charset val="134"/>
      </rPr>
      <t>箱、消毒液（</t>
    </r>
    <r>
      <rPr>
        <sz val="8"/>
        <color theme="1"/>
        <rFont val="Arial Narrow"/>
        <charset val="134"/>
      </rPr>
      <t>84</t>
    </r>
    <r>
      <rPr>
        <sz val="8"/>
        <color theme="1"/>
        <rFont val="宋体"/>
        <charset val="134"/>
      </rPr>
      <t>）</t>
    </r>
    <r>
      <rPr>
        <sz val="8"/>
        <color theme="1"/>
        <rFont val="Arial Narrow"/>
        <charset val="134"/>
      </rPr>
      <t>10</t>
    </r>
    <r>
      <rPr>
        <sz val="8"/>
        <color theme="1"/>
        <rFont val="宋体"/>
        <charset val="134"/>
      </rPr>
      <t>箱小米</t>
    </r>
    <r>
      <rPr>
        <sz val="8"/>
        <color theme="1"/>
        <rFont val="Arial Narrow"/>
        <charset val="134"/>
      </rPr>
      <t>1</t>
    </r>
    <r>
      <rPr>
        <sz val="8"/>
        <color theme="1"/>
        <rFont val="宋体"/>
        <charset val="134"/>
      </rPr>
      <t>袋、小米</t>
    </r>
    <r>
      <rPr>
        <sz val="8"/>
        <color theme="1"/>
        <rFont val="Arial Narrow"/>
        <charset val="134"/>
      </rPr>
      <t>20</t>
    </r>
    <r>
      <rPr>
        <sz val="8"/>
        <color theme="1"/>
        <rFont val="宋体"/>
        <charset val="134"/>
      </rPr>
      <t>箱小型潜水泵</t>
    </r>
    <r>
      <rPr>
        <sz val="8"/>
        <color theme="1"/>
        <rFont val="Arial Narrow"/>
        <charset val="134"/>
      </rPr>
      <t>6</t>
    </r>
    <r>
      <rPr>
        <sz val="8"/>
        <color theme="1"/>
        <rFont val="宋体"/>
        <charset val="134"/>
      </rPr>
      <t>台、盐</t>
    </r>
    <r>
      <rPr>
        <sz val="8"/>
        <color theme="1"/>
        <rFont val="Arial Narrow"/>
        <charset val="134"/>
      </rPr>
      <t>2</t>
    </r>
    <r>
      <rPr>
        <sz val="8"/>
        <color theme="1"/>
        <rFont val="宋体"/>
        <charset val="134"/>
      </rPr>
      <t>袋燕麦片</t>
    </r>
    <r>
      <rPr>
        <sz val="8"/>
        <color theme="1"/>
        <rFont val="Arial Narrow"/>
        <charset val="134"/>
      </rPr>
      <t>44</t>
    </r>
    <r>
      <rPr>
        <sz val="8"/>
        <color theme="1"/>
        <rFont val="宋体"/>
        <charset val="134"/>
      </rPr>
      <t>盒一次性餐盒</t>
    </r>
    <r>
      <rPr>
        <sz val="8"/>
        <color theme="1"/>
        <rFont val="Arial Narrow"/>
        <charset val="134"/>
      </rPr>
      <t>11</t>
    </r>
    <r>
      <rPr>
        <sz val="8"/>
        <color theme="1"/>
        <rFont val="宋体"/>
        <charset val="134"/>
      </rPr>
      <t>箱、一次性筷子</t>
    </r>
    <r>
      <rPr>
        <sz val="8"/>
        <color theme="1"/>
        <rFont val="Arial Narrow"/>
        <charset val="134"/>
      </rPr>
      <t>4</t>
    </r>
    <r>
      <rPr>
        <sz val="8"/>
        <color theme="1"/>
        <rFont val="宋体"/>
        <charset val="134"/>
      </rPr>
      <t>包一次性雨衣</t>
    </r>
    <r>
      <rPr>
        <sz val="8"/>
        <color theme="1"/>
        <rFont val="Arial Narrow"/>
        <charset val="134"/>
      </rPr>
      <t>222</t>
    </r>
    <r>
      <rPr>
        <sz val="8"/>
        <color theme="1"/>
        <rFont val="宋体"/>
        <charset val="134"/>
      </rPr>
      <t>件、一次性纸杯</t>
    </r>
    <r>
      <rPr>
        <sz val="8"/>
        <color theme="1"/>
        <rFont val="Arial Narrow"/>
        <charset val="134"/>
      </rPr>
      <t>2</t>
    </r>
    <r>
      <rPr>
        <sz val="8"/>
        <color theme="1"/>
        <rFont val="宋体"/>
        <charset val="134"/>
      </rPr>
      <t>箱饮料</t>
    </r>
    <r>
      <rPr>
        <sz val="8"/>
        <color theme="1"/>
        <rFont val="Arial Narrow"/>
        <charset val="134"/>
      </rPr>
      <t>5</t>
    </r>
    <r>
      <rPr>
        <sz val="8"/>
        <color theme="1"/>
        <rFont val="宋体"/>
        <charset val="134"/>
      </rPr>
      <t>箱油</t>
    </r>
    <r>
      <rPr>
        <sz val="8"/>
        <color theme="1"/>
        <rFont val="Arial Narrow"/>
        <charset val="134"/>
      </rPr>
      <t>5</t>
    </r>
    <r>
      <rPr>
        <sz val="8"/>
        <color theme="1"/>
        <rFont val="宋体"/>
        <charset val="134"/>
      </rPr>
      <t>桶、雨鞋</t>
    </r>
    <r>
      <rPr>
        <sz val="8"/>
        <color theme="1"/>
        <rFont val="Arial Narrow"/>
        <charset val="134"/>
      </rPr>
      <t>1330</t>
    </r>
    <r>
      <rPr>
        <sz val="8"/>
        <color theme="1"/>
        <rFont val="宋体"/>
        <charset val="134"/>
      </rPr>
      <t>双雨鞋</t>
    </r>
    <r>
      <rPr>
        <sz val="8"/>
        <color theme="1"/>
        <rFont val="Arial Narrow"/>
        <charset val="134"/>
      </rPr>
      <t>7</t>
    </r>
    <r>
      <rPr>
        <sz val="8"/>
        <color theme="1"/>
        <rFont val="宋体"/>
        <charset val="134"/>
      </rPr>
      <t>箱、雨衣</t>
    </r>
    <r>
      <rPr>
        <sz val="8"/>
        <color theme="1"/>
        <rFont val="Arial Narrow"/>
        <charset val="134"/>
      </rPr>
      <t>150</t>
    </r>
    <r>
      <rPr>
        <sz val="8"/>
        <color theme="1"/>
        <rFont val="宋体"/>
        <charset val="134"/>
      </rPr>
      <t>件榨菜</t>
    </r>
    <r>
      <rPr>
        <sz val="8"/>
        <color theme="1"/>
        <rFont val="Arial Narrow"/>
        <charset val="134"/>
      </rPr>
      <t>13</t>
    </r>
    <r>
      <rPr>
        <sz val="8"/>
        <color theme="1"/>
        <rFont val="宋体"/>
        <charset val="134"/>
      </rPr>
      <t>箱照明灯</t>
    </r>
    <r>
      <rPr>
        <sz val="8"/>
        <color theme="1"/>
        <rFont val="Arial Narrow"/>
        <charset val="134"/>
      </rPr>
      <t>50</t>
    </r>
    <r>
      <rPr>
        <sz val="8"/>
        <color theme="1"/>
        <rFont val="宋体"/>
        <charset val="134"/>
      </rPr>
      <t>个、折叠床</t>
    </r>
    <r>
      <rPr>
        <sz val="8"/>
        <color theme="1"/>
        <rFont val="Arial Narrow"/>
        <charset val="134"/>
      </rPr>
      <t>5</t>
    </r>
    <r>
      <rPr>
        <sz val="8"/>
        <color theme="1"/>
        <rFont val="宋体"/>
        <charset val="134"/>
      </rPr>
      <t>张</t>
    </r>
  </si>
  <si>
    <r>
      <rPr>
        <sz val="8"/>
        <color theme="1"/>
        <rFont val="宋体"/>
        <charset val="134"/>
      </rPr>
      <t>新绛综合行政执法队</t>
    </r>
  </si>
  <si>
    <r>
      <rPr>
        <sz val="8"/>
        <color theme="1"/>
        <rFont val="宋体"/>
        <charset val="134"/>
      </rPr>
      <t>手套</t>
    </r>
    <r>
      <rPr>
        <sz val="8"/>
        <color theme="1"/>
        <rFont val="Arial Narrow"/>
        <charset val="134"/>
      </rPr>
      <t>200</t>
    </r>
    <r>
      <rPr>
        <sz val="8"/>
        <color theme="1"/>
        <rFont val="宋体"/>
        <charset val="134"/>
      </rPr>
      <t>双、洗手液</t>
    </r>
    <r>
      <rPr>
        <sz val="8"/>
        <color theme="1"/>
        <rFont val="Arial Narrow"/>
        <charset val="134"/>
      </rPr>
      <t>2</t>
    </r>
    <r>
      <rPr>
        <sz val="8"/>
        <color theme="1"/>
        <rFont val="宋体"/>
        <charset val="134"/>
      </rPr>
      <t>箱、消毒喷雾</t>
    </r>
    <r>
      <rPr>
        <sz val="8"/>
        <color theme="1"/>
        <rFont val="Arial Narrow"/>
        <charset val="134"/>
      </rPr>
      <t>1</t>
    </r>
    <r>
      <rPr>
        <sz val="8"/>
        <color theme="1"/>
        <rFont val="宋体"/>
        <charset val="134"/>
      </rPr>
      <t>箱、消毒液</t>
    </r>
    <r>
      <rPr>
        <sz val="8"/>
        <color theme="1"/>
        <rFont val="Arial Narrow"/>
        <charset val="134"/>
      </rPr>
      <t>6</t>
    </r>
    <r>
      <rPr>
        <sz val="8"/>
        <color theme="1"/>
        <rFont val="宋体"/>
        <charset val="134"/>
      </rPr>
      <t>件、雨鞋</t>
    </r>
    <r>
      <rPr>
        <sz val="8"/>
        <color theme="1"/>
        <rFont val="Arial Narrow"/>
        <charset val="134"/>
      </rPr>
      <t>20</t>
    </r>
    <r>
      <rPr>
        <sz val="8"/>
        <color theme="1"/>
        <rFont val="宋体"/>
        <charset val="134"/>
      </rPr>
      <t>双</t>
    </r>
  </si>
  <si>
    <r>
      <rPr>
        <sz val="8"/>
        <color theme="1"/>
        <rFont val="宋体"/>
        <charset val="134"/>
      </rPr>
      <t>新绛组织部</t>
    </r>
  </si>
  <si>
    <r>
      <rPr>
        <sz val="8"/>
        <color theme="1"/>
        <rFont val="Arial Narrow"/>
        <charset val="134"/>
      </rPr>
      <t xml:space="preserve"> </t>
    </r>
    <r>
      <rPr>
        <sz val="8"/>
        <color theme="1"/>
        <rFont val="宋体"/>
        <charset val="134"/>
      </rPr>
      <t>方便面</t>
    </r>
    <r>
      <rPr>
        <sz val="8"/>
        <color theme="1"/>
        <rFont val="Arial Narrow"/>
        <charset val="134"/>
      </rPr>
      <t>50</t>
    </r>
    <r>
      <rPr>
        <sz val="8"/>
        <color theme="1"/>
        <rFont val="宋体"/>
        <charset val="134"/>
      </rPr>
      <t>箱、</t>
    </r>
    <r>
      <rPr>
        <sz val="8"/>
        <color theme="1"/>
        <rFont val="Arial Narrow"/>
        <charset val="134"/>
      </rPr>
      <t>3+2</t>
    </r>
    <r>
      <rPr>
        <sz val="8"/>
        <color theme="1"/>
        <rFont val="宋体"/>
        <charset val="134"/>
      </rPr>
      <t>饼干</t>
    </r>
    <r>
      <rPr>
        <sz val="8"/>
        <color theme="1"/>
        <rFont val="Arial Narrow"/>
        <charset val="134"/>
      </rPr>
      <t>20</t>
    </r>
    <r>
      <rPr>
        <sz val="8"/>
        <color theme="1"/>
        <rFont val="宋体"/>
        <charset val="134"/>
      </rPr>
      <t>箱、</t>
    </r>
    <r>
      <rPr>
        <sz val="8"/>
        <color theme="1"/>
        <rFont val="Arial Narrow"/>
        <charset val="134"/>
      </rPr>
      <t>84</t>
    </r>
    <r>
      <rPr>
        <sz val="8"/>
        <color theme="1"/>
        <rFont val="宋体"/>
        <charset val="134"/>
      </rPr>
      <t>消毒液</t>
    </r>
    <r>
      <rPr>
        <sz val="8"/>
        <color theme="1"/>
        <rFont val="Arial Narrow"/>
        <charset val="134"/>
      </rPr>
      <t>3</t>
    </r>
    <r>
      <rPr>
        <sz val="8"/>
        <color theme="1"/>
        <rFont val="宋体"/>
        <charset val="134"/>
      </rPr>
      <t>箱、八宝粥</t>
    </r>
    <r>
      <rPr>
        <sz val="8"/>
        <color theme="1"/>
        <rFont val="Arial Narrow"/>
        <charset val="134"/>
      </rPr>
      <t>10</t>
    </r>
    <r>
      <rPr>
        <sz val="8"/>
        <color theme="1"/>
        <rFont val="宋体"/>
        <charset val="134"/>
      </rPr>
      <t>箱、方便面</t>
    </r>
    <r>
      <rPr>
        <sz val="8"/>
        <color theme="1"/>
        <rFont val="Arial Narrow"/>
        <charset val="134"/>
      </rPr>
      <t>70</t>
    </r>
    <r>
      <rPr>
        <sz val="8"/>
        <color theme="1"/>
        <rFont val="宋体"/>
        <charset val="134"/>
      </rPr>
      <t>箱、健力宝</t>
    </r>
    <r>
      <rPr>
        <sz val="8"/>
        <color theme="1"/>
        <rFont val="Arial Narrow"/>
        <charset val="134"/>
      </rPr>
      <t>20</t>
    </r>
    <r>
      <rPr>
        <sz val="8"/>
        <color theme="1"/>
        <rFont val="宋体"/>
        <charset val="134"/>
      </rPr>
      <t>箱、口罩</t>
    </r>
    <r>
      <rPr>
        <sz val="8"/>
        <color theme="1"/>
        <rFont val="Arial Narrow"/>
        <charset val="134"/>
      </rPr>
      <t>2</t>
    </r>
    <r>
      <rPr>
        <sz val="8"/>
        <color theme="1"/>
        <rFont val="宋体"/>
        <charset val="134"/>
      </rPr>
      <t>箱、梅林午餐肉</t>
    </r>
    <r>
      <rPr>
        <sz val="8"/>
        <color theme="1"/>
        <rFont val="Arial Narrow"/>
        <charset val="134"/>
      </rPr>
      <t>50</t>
    </r>
    <r>
      <rPr>
        <sz val="8"/>
        <color theme="1"/>
        <rFont val="宋体"/>
        <charset val="134"/>
      </rPr>
      <t>件、棉被</t>
    </r>
    <r>
      <rPr>
        <sz val="8"/>
        <color theme="1"/>
        <rFont val="Arial Narrow"/>
        <charset val="134"/>
      </rPr>
      <t>5</t>
    </r>
    <r>
      <rPr>
        <sz val="8"/>
        <color theme="1"/>
        <rFont val="宋体"/>
        <charset val="134"/>
      </rPr>
      <t>条、乳酸菌</t>
    </r>
    <r>
      <rPr>
        <sz val="8"/>
        <color theme="1"/>
        <rFont val="Arial Narrow"/>
        <charset val="134"/>
      </rPr>
      <t>20</t>
    </r>
    <r>
      <rPr>
        <sz val="8"/>
        <color theme="1"/>
        <rFont val="宋体"/>
        <charset val="134"/>
      </rPr>
      <t>箱、香肠</t>
    </r>
    <r>
      <rPr>
        <sz val="8"/>
        <color theme="1"/>
        <rFont val="Arial Narrow"/>
        <charset val="134"/>
      </rPr>
      <t>50</t>
    </r>
    <r>
      <rPr>
        <sz val="8"/>
        <color theme="1"/>
        <rFont val="宋体"/>
        <charset val="134"/>
      </rPr>
      <t>箱、消毒喷雾</t>
    </r>
    <r>
      <rPr>
        <sz val="8"/>
        <color theme="1"/>
        <rFont val="Arial Narrow"/>
        <charset val="134"/>
      </rPr>
      <t>3</t>
    </r>
    <r>
      <rPr>
        <sz val="8"/>
        <color theme="1"/>
        <rFont val="宋体"/>
        <charset val="134"/>
      </rPr>
      <t>箱、小面包</t>
    </r>
    <r>
      <rPr>
        <sz val="8"/>
        <color theme="1"/>
        <rFont val="Arial Narrow"/>
        <charset val="134"/>
      </rPr>
      <t>20</t>
    </r>
    <r>
      <rPr>
        <sz val="8"/>
        <color theme="1"/>
        <rFont val="宋体"/>
        <charset val="134"/>
      </rPr>
      <t>袋、雅兰绒毛毯</t>
    </r>
    <r>
      <rPr>
        <sz val="8"/>
        <color theme="1"/>
        <rFont val="Arial Narrow"/>
        <charset val="134"/>
      </rPr>
      <t>200</t>
    </r>
    <r>
      <rPr>
        <sz val="8"/>
        <color theme="1"/>
        <rFont val="宋体"/>
        <charset val="134"/>
      </rPr>
      <t>个、一次性杯子</t>
    </r>
    <r>
      <rPr>
        <sz val="8"/>
        <color theme="1"/>
        <rFont val="Arial Narrow"/>
        <charset val="134"/>
      </rPr>
      <t>2</t>
    </r>
    <r>
      <rPr>
        <sz val="8"/>
        <color theme="1"/>
        <rFont val="宋体"/>
        <charset val="134"/>
      </rPr>
      <t>箱、雨鞋</t>
    </r>
    <r>
      <rPr>
        <sz val="8"/>
        <color theme="1"/>
        <rFont val="Arial Narrow"/>
        <charset val="134"/>
      </rPr>
      <t>35</t>
    </r>
    <r>
      <rPr>
        <sz val="8"/>
        <color theme="1"/>
        <rFont val="宋体"/>
        <charset val="134"/>
      </rPr>
      <t>双、雨衣</t>
    </r>
    <r>
      <rPr>
        <sz val="8"/>
        <color theme="1"/>
        <rFont val="Arial Narrow"/>
        <charset val="134"/>
      </rPr>
      <t>35</t>
    </r>
    <r>
      <rPr>
        <sz val="8"/>
        <color theme="1"/>
        <rFont val="宋体"/>
        <charset val="134"/>
      </rPr>
      <t>件、自嗨锅</t>
    </r>
    <r>
      <rPr>
        <sz val="8"/>
        <color theme="1"/>
        <rFont val="Arial Narrow"/>
        <charset val="134"/>
      </rPr>
      <t>20</t>
    </r>
    <r>
      <rPr>
        <sz val="8"/>
        <color theme="1"/>
        <rFont val="宋体"/>
        <charset val="134"/>
      </rPr>
      <t>箱</t>
    </r>
  </si>
  <si>
    <r>
      <rPr>
        <sz val="8"/>
        <rFont val="宋体"/>
        <charset val="134"/>
      </rPr>
      <t>四十七、中国红十字基会捐赠防汛物资防汛物资，价值</t>
    </r>
    <r>
      <rPr>
        <sz val="8"/>
        <rFont val="Arial Narrow"/>
        <charset val="134"/>
      </rPr>
      <t>165000</t>
    </r>
    <r>
      <rPr>
        <sz val="8"/>
        <rFont val="宋体"/>
        <charset val="134"/>
      </rPr>
      <t>元，发放至以下单位：</t>
    </r>
  </si>
  <si>
    <r>
      <rPr>
        <sz val="8"/>
        <rFont val="宋体"/>
        <charset val="134"/>
      </rPr>
      <t>稷山县稷峰镇下费村</t>
    </r>
  </si>
  <si>
    <r>
      <rPr>
        <sz val="8"/>
        <rFont val="宋体"/>
        <charset val="134"/>
      </rPr>
      <t>家庭赈济箱</t>
    </r>
    <r>
      <rPr>
        <sz val="8"/>
        <rFont val="Arial Narrow"/>
        <charset val="134"/>
      </rPr>
      <t>102</t>
    </r>
    <r>
      <rPr>
        <sz val="8"/>
        <rFont val="宋体"/>
        <charset val="134"/>
      </rPr>
      <t>箱</t>
    </r>
  </si>
  <si>
    <r>
      <rPr>
        <sz val="8"/>
        <rFont val="宋体"/>
        <charset val="134"/>
      </rPr>
      <t>稷山县稷峰镇下庄村</t>
    </r>
  </si>
  <si>
    <r>
      <rPr>
        <sz val="8"/>
        <rFont val="宋体"/>
        <charset val="134"/>
      </rPr>
      <t>家庭赈济箱</t>
    </r>
    <r>
      <rPr>
        <sz val="8"/>
        <rFont val="Arial Narrow"/>
        <charset val="134"/>
      </rPr>
      <t>20</t>
    </r>
    <r>
      <rPr>
        <sz val="8"/>
        <rFont val="宋体"/>
        <charset val="134"/>
      </rPr>
      <t>箱</t>
    </r>
  </si>
  <si>
    <r>
      <rPr>
        <sz val="8"/>
        <rFont val="宋体"/>
        <charset val="134"/>
      </rPr>
      <t>家庭赈济箱</t>
    </r>
    <r>
      <rPr>
        <sz val="8"/>
        <rFont val="Arial Narrow"/>
        <charset val="134"/>
      </rPr>
      <t>27</t>
    </r>
    <r>
      <rPr>
        <sz val="8"/>
        <rFont val="宋体"/>
        <charset val="134"/>
      </rPr>
      <t>箱</t>
    </r>
  </si>
  <si>
    <r>
      <rPr>
        <sz val="8"/>
        <rFont val="宋体"/>
        <charset val="134"/>
      </rPr>
      <t>稷山县稷峰镇荆平村</t>
    </r>
  </si>
  <si>
    <r>
      <rPr>
        <sz val="8"/>
        <rFont val="宋体"/>
        <charset val="134"/>
      </rPr>
      <t>家庭赈济箱</t>
    </r>
    <r>
      <rPr>
        <sz val="8"/>
        <rFont val="Arial Narrow"/>
        <charset val="134"/>
      </rPr>
      <t>211</t>
    </r>
    <r>
      <rPr>
        <sz val="8"/>
        <rFont val="宋体"/>
        <charset val="134"/>
      </rPr>
      <t>箱</t>
    </r>
  </si>
  <si>
    <r>
      <rPr>
        <sz val="8"/>
        <rFont val="宋体"/>
        <charset val="134"/>
      </rPr>
      <t>蔡村</t>
    </r>
  </si>
  <si>
    <r>
      <rPr>
        <sz val="8"/>
        <rFont val="宋体"/>
        <charset val="134"/>
      </rPr>
      <t>家庭赈济箱</t>
    </r>
    <r>
      <rPr>
        <sz val="8"/>
        <rFont val="Arial Narrow"/>
        <charset val="134"/>
      </rPr>
      <t>140</t>
    </r>
    <r>
      <rPr>
        <sz val="8"/>
        <rFont val="宋体"/>
        <charset val="134"/>
      </rPr>
      <t>箱</t>
    </r>
  </si>
  <si>
    <r>
      <rPr>
        <sz val="8"/>
        <rFont val="宋体"/>
        <charset val="134"/>
      </rPr>
      <t>四十八、一汽解放山西百川海融汽车销售有限公司捐赠物资消毒液，价值</t>
    </r>
    <r>
      <rPr>
        <sz val="8"/>
        <rFont val="Arial Narrow"/>
        <charset val="134"/>
      </rPr>
      <t>10192</t>
    </r>
    <r>
      <rPr>
        <sz val="8"/>
        <rFont val="宋体"/>
        <charset val="134"/>
      </rPr>
      <t>元，发放至以下单位：</t>
    </r>
  </si>
  <si>
    <r>
      <rPr>
        <sz val="8"/>
        <rFont val="宋体"/>
        <charset val="134"/>
      </rPr>
      <t>稷山县市容环卫中心</t>
    </r>
  </si>
  <si>
    <r>
      <rPr>
        <sz val="8"/>
        <rFont val="Arial Narrow"/>
        <charset val="134"/>
      </rPr>
      <t>25kg/</t>
    </r>
    <r>
      <rPr>
        <sz val="8"/>
        <rFont val="宋体"/>
        <charset val="134"/>
      </rPr>
      <t>桶</t>
    </r>
    <r>
      <rPr>
        <sz val="8"/>
        <rFont val="Arial Narrow"/>
        <charset val="134"/>
      </rPr>
      <t>84</t>
    </r>
    <r>
      <rPr>
        <sz val="8"/>
        <rFont val="宋体"/>
        <charset val="134"/>
      </rPr>
      <t>消毒液</t>
    </r>
    <r>
      <rPr>
        <sz val="8"/>
        <rFont val="Arial Narrow"/>
        <charset val="134"/>
      </rPr>
      <t>98</t>
    </r>
    <r>
      <rPr>
        <sz val="8"/>
        <rFont val="宋体"/>
        <charset val="134"/>
      </rPr>
      <t>桶</t>
    </r>
  </si>
  <si>
    <r>
      <rPr>
        <sz val="8"/>
        <rFont val="宋体"/>
        <charset val="134"/>
      </rPr>
      <t>四十九、稷山聚狼峰装饰</t>
    </r>
    <r>
      <rPr>
        <sz val="8"/>
        <rFont val="Arial Narrow"/>
        <charset val="134"/>
      </rPr>
      <t>(</t>
    </r>
    <r>
      <rPr>
        <sz val="8"/>
        <rFont val="宋体"/>
        <charset val="134"/>
      </rPr>
      <t>诗尼曼家居）有限公司捐赠物资消毒液，价值</t>
    </r>
    <r>
      <rPr>
        <sz val="8"/>
        <rFont val="Arial Narrow"/>
        <charset val="134"/>
      </rPr>
      <t>8320</t>
    </r>
    <r>
      <rPr>
        <sz val="8"/>
        <rFont val="宋体"/>
        <charset val="134"/>
      </rPr>
      <t>元，发放至以下单位：</t>
    </r>
  </si>
  <si>
    <r>
      <rPr>
        <sz val="8"/>
        <rFont val="Arial Narrow"/>
        <charset val="134"/>
      </rPr>
      <t>25kg/</t>
    </r>
    <r>
      <rPr>
        <sz val="8"/>
        <rFont val="宋体"/>
        <charset val="134"/>
      </rPr>
      <t>桶</t>
    </r>
    <r>
      <rPr>
        <sz val="8"/>
        <rFont val="Arial Narrow"/>
        <charset val="134"/>
      </rPr>
      <t>84</t>
    </r>
    <r>
      <rPr>
        <sz val="8"/>
        <rFont val="宋体"/>
        <charset val="134"/>
      </rPr>
      <t>消毒液</t>
    </r>
    <r>
      <rPr>
        <sz val="8"/>
        <rFont val="Arial Narrow"/>
        <charset val="134"/>
      </rPr>
      <t>80</t>
    </r>
    <r>
      <rPr>
        <sz val="8"/>
        <rFont val="宋体"/>
        <charset val="134"/>
      </rPr>
      <t>桶</t>
    </r>
  </si>
  <si>
    <r>
      <rPr>
        <sz val="8"/>
        <rFont val="宋体"/>
        <charset val="134"/>
      </rPr>
      <t>五十、山西鹤福药业有限公司捐赠物资药品，价值</t>
    </r>
    <r>
      <rPr>
        <sz val="8"/>
        <rFont val="Arial Narrow"/>
        <charset val="134"/>
      </rPr>
      <t>12150</t>
    </r>
    <r>
      <rPr>
        <sz val="8"/>
        <rFont val="宋体"/>
        <charset val="134"/>
      </rPr>
      <t>元，发放至以下单位：</t>
    </r>
  </si>
  <si>
    <r>
      <rPr>
        <sz val="8"/>
        <rFont val="宋体"/>
        <charset val="134"/>
      </rPr>
      <t>稷山县正身医院</t>
    </r>
  </si>
  <si>
    <r>
      <rPr>
        <sz val="8"/>
        <rFont val="Arial Narrow"/>
        <charset val="134"/>
      </rPr>
      <t xml:space="preserve">0.1g*6 </t>
    </r>
    <r>
      <rPr>
        <sz val="8"/>
        <rFont val="宋体"/>
        <charset val="134"/>
      </rPr>
      <t>袋盐酸阿比多尔颗粒</t>
    </r>
    <r>
      <rPr>
        <sz val="8"/>
        <rFont val="Arial Narrow"/>
        <charset val="134"/>
      </rPr>
      <t>900</t>
    </r>
    <r>
      <rPr>
        <sz val="8"/>
        <rFont val="宋体"/>
        <charset val="134"/>
      </rPr>
      <t>盒</t>
    </r>
  </si>
  <si>
    <r>
      <rPr>
        <sz val="8"/>
        <rFont val="宋体"/>
        <charset val="134"/>
      </rPr>
      <t>五十一、山西省民政厅单位捐赠物资衣服，价值</t>
    </r>
    <r>
      <rPr>
        <sz val="8"/>
        <rFont val="Arial Narrow"/>
        <charset val="134"/>
      </rPr>
      <t>1035000</t>
    </r>
    <r>
      <rPr>
        <sz val="8"/>
        <rFont val="宋体"/>
        <charset val="134"/>
      </rPr>
      <t>元，发放至以下单位：</t>
    </r>
  </si>
  <si>
    <r>
      <rPr>
        <sz val="8"/>
        <rFont val="宋体"/>
        <charset val="134"/>
      </rPr>
      <t>稷山县稷峰镇下费</t>
    </r>
  </si>
  <si>
    <r>
      <rPr>
        <sz val="8"/>
        <rFont val="宋体"/>
        <charset val="134"/>
      </rPr>
      <t>特步衣服</t>
    </r>
    <r>
      <rPr>
        <sz val="8"/>
        <rFont val="Arial Narrow"/>
        <charset val="134"/>
      </rPr>
      <t>161</t>
    </r>
    <r>
      <rPr>
        <sz val="8"/>
        <rFont val="宋体"/>
        <charset val="134"/>
      </rPr>
      <t>箱、特步鞋</t>
    </r>
    <r>
      <rPr>
        <sz val="8"/>
        <rFont val="Arial Narrow"/>
        <charset val="134"/>
      </rPr>
      <t>237</t>
    </r>
    <r>
      <rPr>
        <sz val="8"/>
        <rFont val="宋体"/>
        <charset val="134"/>
      </rPr>
      <t>箱、特步拉杆箱</t>
    </r>
    <r>
      <rPr>
        <sz val="8"/>
        <rFont val="Arial Narrow"/>
        <charset val="134"/>
      </rPr>
      <t>10</t>
    </r>
    <r>
      <rPr>
        <sz val="8"/>
        <rFont val="宋体"/>
        <charset val="134"/>
      </rPr>
      <t>箱</t>
    </r>
  </si>
  <si>
    <r>
      <rPr>
        <sz val="8"/>
        <rFont val="宋体"/>
        <charset val="134"/>
      </rPr>
      <t>五十二、运城市城市建设投资开发集团有限公司捐赠防汛物资，价值</t>
    </r>
    <r>
      <rPr>
        <sz val="8"/>
        <rFont val="Arial Narrow"/>
        <charset val="134"/>
      </rPr>
      <t>85068</t>
    </r>
    <r>
      <rPr>
        <sz val="8"/>
        <rFont val="宋体"/>
        <charset val="134"/>
      </rPr>
      <t>元，发放至以下单位：</t>
    </r>
  </si>
  <si>
    <r>
      <rPr>
        <sz val="8"/>
        <rFont val="宋体"/>
        <charset val="134"/>
      </rPr>
      <t>稷山县住房和城乡建设管理局</t>
    </r>
  </si>
  <si>
    <r>
      <rPr>
        <sz val="8"/>
        <rFont val="宋体"/>
        <charset val="134"/>
      </rPr>
      <t>水泵</t>
    </r>
  </si>
  <si>
    <r>
      <rPr>
        <sz val="8"/>
        <rFont val="宋体"/>
        <charset val="134"/>
      </rPr>
      <t>大柴油发电机</t>
    </r>
  </si>
  <si>
    <r>
      <rPr>
        <sz val="8"/>
        <rFont val="宋体"/>
        <charset val="134"/>
      </rPr>
      <t>鑫笨柴油发电机</t>
    </r>
  </si>
  <si>
    <r>
      <rPr>
        <sz val="8"/>
        <rFont val="宋体"/>
        <charset val="134"/>
      </rPr>
      <t>五十三、无限极（中国）有限公司捐赠生活物资，价值</t>
    </r>
    <r>
      <rPr>
        <sz val="8"/>
        <rFont val="Arial Narrow"/>
        <charset val="134"/>
      </rPr>
      <t>129600</t>
    </r>
    <r>
      <rPr>
        <sz val="8"/>
        <rFont val="宋体"/>
        <charset val="134"/>
      </rPr>
      <t>元，发放</t>
    </r>
    <r>
      <rPr>
        <sz val="8"/>
        <rFont val="Arial Narrow"/>
        <charset val="134"/>
      </rPr>
      <t>69120</t>
    </r>
    <r>
      <rPr>
        <sz val="8"/>
        <rFont val="宋体"/>
        <charset val="134"/>
      </rPr>
      <t>元至以下单位：</t>
    </r>
  </si>
  <si>
    <r>
      <rPr>
        <sz val="8"/>
        <rFont val="宋体"/>
        <charset val="134"/>
      </rPr>
      <t>教育局</t>
    </r>
  </si>
  <si>
    <r>
      <rPr>
        <sz val="8"/>
        <rFont val="宋体"/>
        <charset val="134"/>
      </rPr>
      <t>抑菌洗手液</t>
    </r>
    <r>
      <rPr>
        <sz val="8"/>
        <rFont val="Arial Narrow"/>
        <charset val="134"/>
      </rPr>
      <t>10</t>
    </r>
    <r>
      <rPr>
        <sz val="8"/>
        <rFont val="宋体"/>
        <charset val="134"/>
      </rPr>
      <t>箱</t>
    </r>
  </si>
  <si>
    <r>
      <rPr>
        <sz val="8"/>
        <rFont val="宋体"/>
        <charset val="134"/>
      </rPr>
      <t>稷山县医疗集团</t>
    </r>
  </si>
  <si>
    <r>
      <rPr>
        <sz val="8"/>
        <rFont val="宋体"/>
        <charset val="134"/>
      </rPr>
      <t>抑菌洗手液</t>
    </r>
    <r>
      <rPr>
        <sz val="8"/>
        <rFont val="Arial Narrow"/>
        <charset val="134"/>
      </rPr>
      <t>20</t>
    </r>
    <r>
      <rPr>
        <sz val="8"/>
        <rFont val="宋体"/>
        <charset val="134"/>
      </rPr>
      <t>箱</t>
    </r>
  </si>
  <si>
    <r>
      <rPr>
        <sz val="8"/>
        <rFont val="宋体"/>
        <charset val="134"/>
      </rPr>
      <t>交通局</t>
    </r>
  </si>
  <si>
    <r>
      <rPr>
        <sz val="8"/>
        <rFont val="宋体"/>
        <charset val="134"/>
      </rPr>
      <t>人社局</t>
    </r>
  </si>
  <si>
    <r>
      <rPr>
        <sz val="8"/>
        <rFont val="宋体"/>
        <charset val="134"/>
      </rPr>
      <t>住建局</t>
    </r>
  </si>
  <si>
    <r>
      <rPr>
        <sz val="8"/>
        <rFont val="宋体"/>
        <charset val="134"/>
      </rPr>
      <t>经开区</t>
    </r>
  </si>
  <si>
    <r>
      <rPr>
        <sz val="8"/>
        <rFont val="宋体"/>
        <charset val="134"/>
      </rPr>
      <t>抑菌洗手液</t>
    </r>
    <r>
      <rPr>
        <sz val="8"/>
        <rFont val="Arial Narrow"/>
        <charset val="134"/>
      </rPr>
      <t>25</t>
    </r>
    <r>
      <rPr>
        <sz val="8"/>
        <rFont val="宋体"/>
        <charset val="134"/>
      </rPr>
      <t>箱</t>
    </r>
  </si>
  <si>
    <r>
      <rPr>
        <sz val="8"/>
        <rFont val="宋体"/>
        <charset val="134"/>
      </rPr>
      <t>永祥</t>
    </r>
  </si>
  <si>
    <r>
      <rPr>
        <sz val="8"/>
        <rFont val="宋体"/>
        <charset val="134"/>
      </rPr>
      <t>稷山县市场监督管理局</t>
    </r>
  </si>
  <si>
    <r>
      <rPr>
        <sz val="8"/>
        <rFont val="宋体"/>
        <charset val="134"/>
      </rPr>
      <t>抑菌洗手液</t>
    </r>
    <r>
      <rPr>
        <sz val="8"/>
        <rFont val="Arial Narrow"/>
        <charset val="134"/>
      </rPr>
      <t>55</t>
    </r>
    <r>
      <rPr>
        <sz val="8"/>
        <rFont val="宋体"/>
        <charset val="134"/>
      </rPr>
      <t>箱</t>
    </r>
  </si>
  <si>
    <r>
      <rPr>
        <sz val="8"/>
        <rFont val="宋体"/>
        <charset val="134"/>
      </rPr>
      <t>五十四、山西省红十字会捐赠物资防汛物资，价值</t>
    </r>
    <r>
      <rPr>
        <sz val="8"/>
        <rFont val="Arial Narrow"/>
        <charset val="134"/>
      </rPr>
      <t>990000</t>
    </r>
    <r>
      <rPr>
        <sz val="8"/>
        <rFont val="宋体"/>
        <charset val="134"/>
      </rPr>
      <t>元，发放物资</t>
    </r>
    <r>
      <rPr>
        <sz val="8"/>
        <rFont val="Arial Narrow"/>
        <charset val="134"/>
      </rPr>
      <t>920700.00</t>
    </r>
    <r>
      <rPr>
        <sz val="8"/>
        <rFont val="宋体"/>
        <charset val="134"/>
      </rPr>
      <t>元，至以下单位：</t>
    </r>
  </si>
  <si>
    <r>
      <rPr>
        <sz val="8"/>
        <color rgb="FFFF0000"/>
        <rFont val="宋体"/>
        <charset val="134"/>
      </rPr>
      <t>序号</t>
    </r>
  </si>
  <si>
    <r>
      <rPr>
        <sz val="8"/>
        <color rgb="FFFF0000"/>
        <rFont val="宋体"/>
        <charset val="134"/>
      </rPr>
      <t>发放单位</t>
    </r>
  </si>
  <si>
    <r>
      <rPr>
        <sz val="8"/>
        <color rgb="FFFF0000"/>
        <rFont val="宋体"/>
        <charset val="134"/>
      </rPr>
      <t>发放物资</t>
    </r>
  </si>
  <si>
    <r>
      <rPr>
        <sz val="8"/>
        <color rgb="FFFF0000"/>
        <rFont val="宋体"/>
        <charset val="134"/>
      </rPr>
      <t>备注</t>
    </r>
  </si>
  <si>
    <r>
      <rPr>
        <sz val="8"/>
        <rFont val="宋体"/>
        <charset val="134"/>
      </rPr>
      <t>稷山县管村乡卫生院</t>
    </r>
  </si>
  <si>
    <r>
      <rPr>
        <sz val="8"/>
        <rFont val="宋体"/>
        <charset val="134"/>
      </rPr>
      <t>乙醇消毒液</t>
    </r>
    <r>
      <rPr>
        <sz val="8"/>
        <rFont val="Arial Narrow"/>
        <charset val="134"/>
      </rPr>
      <t>45</t>
    </r>
    <r>
      <rPr>
        <sz val="8"/>
        <rFont val="宋体"/>
        <charset val="134"/>
      </rPr>
      <t>箱</t>
    </r>
  </si>
  <si>
    <r>
      <rPr>
        <sz val="8"/>
        <rFont val="宋体"/>
        <charset val="134"/>
      </rPr>
      <t>稷山县蔡村乡卫生院</t>
    </r>
  </si>
  <si>
    <r>
      <rPr>
        <sz val="8"/>
        <rFont val="宋体"/>
        <charset val="134"/>
      </rPr>
      <t>稷山县太阳乡卫生院</t>
    </r>
  </si>
  <si>
    <r>
      <rPr>
        <sz val="8"/>
        <rFont val="宋体"/>
        <charset val="134"/>
      </rPr>
      <t>乙醇消毒液</t>
    </r>
    <r>
      <rPr>
        <sz val="8"/>
        <rFont val="Arial Narrow"/>
        <charset val="134"/>
      </rPr>
      <t>50</t>
    </r>
    <r>
      <rPr>
        <sz val="8"/>
        <rFont val="宋体"/>
        <charset val="134"/>
      </rPr>
      <t>箱</t>
    </r>
  </si>
  <si>
    <r>
      <rPr>
        <sz val="8"/>
        <rFont val="宋体"/>
        <charset val="134"/>
      </rPr>
      <t>稷山县清河镇卫生院</t>
    </r>
  </si>
  <si>
    <r>
      <rPr>
        <sz val="8"/>
        <rFont val="宋体"/>
        <charset val="134"/>
      </rPr>
      <t>稷山县化峪镇卫生院</t>
    </r>
  </si>
  <si>
    <r>
      <rPr>
        <sz val="8"/>
        <rFont val="宋体"/>
        <charset val="134"/>
      </rPr>
      <t>稷山县西社镇卫生院</t>
    </r>
  </si>
  <si>
    <r>
      <rPr>
        <sz val="8"/>
        <rFont val="宋体"/>
        <charset val="134"/>
      </rPr>
      <t>稷山县下迪卫生院</t>
    </r>
  </si>
  <si>
    <r>
      <rPr>
        <sz val="8"/>
        <rFont val="宋体"/>
        <charset val="134"/>
      </rPr>
      <t>稷山县教育局</t>
    </r>
  </si>
  <si>
    <r>
      <rPr>
        <sz val="8"/>
        <rFont val="宋体"/>
        <charset val="134"/>
      </rPr>
      <t>乙醇消毒液</t>
    </r>
    <r>
      <rPr>
        <sz val="8"/>
        <rFont val="Arial Narrow"/>
        <charset val="134"/>
      </rPr>
      <t>10</t>
    </r>
    <r>
      <rPr>
        <sz val="8"/>
        <rFont val="宋体"/>
        <charset val="134"/>
      </rPr>
      <t>箱</t>
    </r>
  </si>
  <si>
    <r>
      <rPr>
        <sz val="8"/>
        <rFont val="宋体"/>
        <charset val="134"/>
      </rPr>
      <t>乙醇消毒液</t>
    </r>
    <r>
      <rPr>
        <sz val="8"/>
        <rFont val="Arial Narrow"/>
        <charset val="134"/>
      </rPr>
      <t>20</t>
    </r>
    <r>
      <rPr>
        <sz val="8"/>
        <rFont val="宋体"/>
        <charset val="134"/>
      </rPr>
      <t>箱</t>
    </r>
  </si>
  <si>
    <r>
      <rPr>
        <sz val="8"/>
        <rFont val="宋体"/>
        <charset val="134"/>
      </rPr>
      <t>稷山县交通局</t>
    </r>
  </si>
  <si>
    <r>
      <rPr>
        <sz val="8"/>
        <rFont val="宋体"/>
        <charset val="134"/>
      </rPr>
      <t>乙醇消毒液</t>
    </r>
    <r>
      <rPr>
        <sz val="8"/>
        <rFont val="Arial Narrow"/>
        <charset val="134"/>
      </rPr>
      <t>5</t>
    </r>
    <r>
      <rPr>
        <sz val="8"/>
        <rFont val="宋体"/>
        <charset val="134"/>
      </rPr>
      <t>箱</t>
    </r>
  </si>
  <si>
    <r>
      <rPr>
        <sz val="8"/>
        <rFont val="宋体"/>
        <charset val="134"/>
      </rPr>
      <t>稷山县人社局</t>
    </r>
  </si>
  <si>
    <r>
      <rPr>
        <sz val="8"/>
        <rFont val="宋体"/>
        <charset val="134"/>
      </rPr>
      <t>稷山县住建局</t>
    </r>
  </si>
  <si>
    <r>
      <rPr>
        <sz val="8"/>
        <rFont val="宋体"/>
        <charset val="134"/>
      </rPr>
      <t>稷山县经开区</t>
    </r>
  </si>
  <si>
    <r>
      <rPr>
        <sz val="8"/>
        <rFont val="宋体"/>
        <charset val="134"/>
      </rPr>
      <t>乙醇消毒液</t>
    </r>
    <r>
      <rPr>
        <sz val="8"/>
        <rFont val="Arial Narrow"/>
        <charset val="134"/>
      </rPr>
      <t>15</t>
    </r>
    <r>
      <rPr>
        <sz val="8"/>
        <rFont val="宋体"/>
        <charset val="134"/>
      </rPr>
      <t>箱</t>
    </r>
  </si>
  <si>
    <r>
      <rPr>
        <sz val="8"/>
        <rFont val="宋体"/>
        <charset val="134"/>
      </rPr>
      <t>稷山县永祥</t>
    </r>
  </si>
  <si>
    <r>
      <rPr>
        <sz val="8"/>
        <rFont val="宋体"/>
        <charset val="134"/>
      </rPr>
      <t>稷山县稷峰镇卫生院</t>
    </r>
  </si>
  <si>
    <r>
      <rPr>
        <sz val="8"/>
        <rFont val="宋体"/>
        <charset val="134"/>
      </rPr>
      <t>五十五、顶新公益基金会捐赠物资矿泉水、康师傅</t>
    </r>
    <r>
      <rPr>
        <sz val="8"/>
        <rFont val="Arial Narrow"/>
        <charset val="134"/>
      </rPr>
      <t>3+2</t>
    </r>
    <r>
      <rPr>
        <sz val="8"/>
        <rFont val="宋体"/>
        <charset val="134"/>
      </rPr>
      <t>饼干、康师傅妙芙蛋糕、康师傅大食桶方便面、康师傅经典桶方便面、康师傅香爆脆干吃面，价值</t>
    </r>
    <r>
      <rPr>
        <sz val="8"/>
        <rFont val="Arial Narrow"/>
        <charset val="134"/>
      </rPr>
      <t>144180</t>
    </r>
    <r>
      <rPr>
        <sz val="8"/>
        <rFont val="宋体"/>
        <charset val="134"/>
      </rPr>
      <t>元，发放至以下单位：</t>
    </r>
  </si>
  <si>
    <r>
      <rPr>
        <sz val="8"/>
        <rFont val="宋体"/>
        <charset val="134"/>
      </rPr>
      <t>金额</t>
    </r>
  </si>
  <si>
    <r>
      <rPr>
        <sz val="8"/>
        <rFont val="宋体"/>
        <charset val="134"/>
      </rPr>
      <t>闻喜县薛店镇人民政府</t>
    </r>
  </si>
  <si>
    <r>
      <rPr>
        <sz val="8"/>
        <rFont val="宋体"/>
        <charset val="134"/>
      </rPr>
      <t>康师傅</t>
    </r>
    <r>
      <rPr>
        <sz val="8"/>
        <rFont val="Arial Narrow"/>
        <charset val="134"/>
      </rPr>
      <t>3+2</t>
    </r>
    <r>
      <rPr>
        <sz val="8"/>
        <rFont val="宋体"/>
        <charset val="134"/>
      </rPr>
      <t>饼干</t>
    </r>
    <r>
      <rPr>
        <sz val="8"/>
        <rFont val="Arial Narrow"/>
        <charset val="134"/>
      </rPr>
      <t>25</t>
    </r>
    <r>
      <rPr>
        <sz val="8"/>
        <rFont val="宋体"/>
        <charset val="134"/>
      </rPr>
      <t>箱、康师傅妙芙蛋糕</t>
    </r>
    <r>
      <rPr>
        <sz val="8"/>
        <rFont val="Arial Narrow"/>
        <charset val="134"/>
      </rPr>
      <t>15</t>
    </r>
    <r>
      <rPr>
        <sz val="8"/>
        <rFont val="宋体"/>
        <charset val="134"/>
      </rPr>
      <t>箱、康师傅大食桶方便面</t>
    </r>
    <r>
      <rPr>
        <sz val="8"/>
        <rFont val="Arial Narrow"/>
        <charset val="134"/>
      </rPr>
      <t>20</t>
    </r>
    <r>
      <rPr>
        <sz val="8"/>
        <rFont val="宋体"/>
        <charset val="134"/>
      </rPr>
      <t>箱、康师傅经典桶方便面</t>
    </r>
    <r>
      <rPr>
        <sz val="8"/>
        <rFont val="Arial Narrow"/>
        <charset val="134"/>
      </rPr>
      <t>40</t>
    </r>
    <r>
      <rPr>
        <sz val="8"/>
        <rFont val="宋体"/>
        <charset val="134"/>
      </rPr>
      <t>箱、康师傅香爆脆干吃面</t>
    </r>
    <r>
      <rPr>
        <sz val="8"/>
        <rFont val="Arial Narrow"/>
        <charset val="134"/>
      </rPr>
      <t>60</t>
    </r>
    <r>
      <rPr>
        <sz val="8"/>
        <rFont val="宋体"/>
        <charset val="134"/>
      </rPr>
      <t>箱</t>
    </r>
  </si>
  <si>
    <r>
      <rPr>
        <sz val="8"/>
        <rFont val="宋体"/>
        <charset val="134"/>
      </rPr>
      <t>闻喜县侯村镇人民政府</t>
    </r>
  </si>
  <si>
    <r>
      <rPr>
        <sz val="8"/>
        <rFont val="宋体"/>
        <charset val="134"/>
      </rPr>
      <t>矿泉水</t>
    </r>
    <r>
      <rPr>
        <sz val="8"/>
        <rFont val="Arial Narrow"/>
        <charset val="134"/>
      </rPr>
      <t>150</t>
    </r>
    <r>
      <rPr>
        <sz val="8"/>
        <rFont val="宋体"/>
        <charset val="134"/>
      </rPr>
      <t>件、康师傅</t>
    </r>
    <r>
      <rPr>
        <sz val="8"/>
        <rFont val="Arial Narrow"/>
        <charset val="134"/>
      </rPr>
      <t>3+2</t>
    </r>
    <r>
      <rPr>
        <sz val="8"/>
        <rFont val="宋体"/>
        <charset val="134"/>
      </rPr>
      <t>饼干</t>
    </r>
    <r>
      <rPr>
        <sz val="8"/>
        <rFont val="Arial Narrow"/>
        <charset val="134"/>
      </rPr>
      <t>25</t>
    </r>
    <r>
      <rPr>
        <sz val="8"/>
        <rFont val="宋体"/>
        <charset val="134"/>
      </rPr>
      <t>箱、康师傅妙芙蛋糕</t>
    </r>
    <r>
      <rPr>
        <sz val="8"/>
        <rFont val="Arial Narrow"/>
        <charset val="134"/>
      </rPr>
      <t>5</t>
    </r>
    <r>
      <rPr>
        <sz val="8"/>
        <rFont val="宋体"/>
        <charset val="134"/>
      </rPr>
      <t>箱、康师傅大食桶方便面</t>
    </r>
    <r>
      <rPr>
        <sz val="8"/>
        <rFont val="Arial Narrow"/>
        <charset val="134"/>
      </rPr>
      <t>20</t>
    </r>
    <r>
      <rPr>
        <sz val="8"/>
        <rFont val="宋体"/>
        <charset val="134"/>
      </rPr>
      <t>箱、康师傅经典桶方便面</t>
    </r>
    <r>
      <rPr>
        <sz val="8"/>
        <rFont val="Arial Narrow"/>
        <charset val="134"/>
      </rPr>
      <t>50</t>
    </r>
    <r>
      <rPr>
        <sz val="8"/>
        <rFont val="宋体"/>
        <charset val="134"/>
      </rPr>
      <t>箱、康师傅香爆脆干吃面</t>
    </r>
    <r>
      <rPr>
        <sz val="8"/>
        <rFont val="Arial Narrow"/>
        <charset val="134"/>
      </rPr>
      <t>30</t>
    </r>
    <r>
      <rPr>
        <sz val="8"/>
        <rFont val="宋体"/>
        <charset val="134"/>
      </rPr>
      <t>箱</t>
    </r>
  </si>
  <si>
    <r>
      <rPr>
        <sz val="8"/>
        <rFont val="宋体"/>
        <charset val="134"/>
      </rPr>
      <t>闻喜县石门乡人民政府</t>
    </r>
  </si>
  <si>
    <r>
      <rPr>
        <sz val="8"/>
        <rFont val="宋体"/>
        <charset val="134"/>
      </rPr>
      <t>矿泉水</t>
    </r>
    <r>
      <rPr>
        <sz val="8"/>
        <rFont val="Arial Narrow"/>
        <charset val="134"/>
      </rPr>
      <t>200</t>
    </r>
    <r>
      <rPr>
        <sz val="8"/>
        <rFont val="宋体"/>
        <charset val="134"/>
      </rPr>
      <t>件、康师傅</t>
    </r>
    <r>
      <rPr>
        <sz val="8"/>
        <rFont val="Arial Narrow"/>
        <charset val="134"/>
      </rPr>
      <t>3+2</t>
    </r>
    <r>
      <rPr>
        <sz val="8"/>
        <rFont val="宋体"/>
        <charset val="134"/>
      </rPr>
      <t>饼干</t>
    </r>
    <r>
      <rPr>
        <sz val="8"/>
        <rFont val="Arial Narrow"/>
        <charset val="134"/>
      </rPr>
      <t>35</t>
    </r>
    <r>
      <rPr>
        <sz val="8"/>
        <rFont val="宋体"/>
        <charset val="134"/>
      </rPr>
      <t>箱、康师傅妙芙蛋糕</t>
    </r>
    <r>
      <rPr>
        <sz val="8"/>
        <rFont val="Arial Narrow"/>
        <charset val="134"/>
      </rPr>
      <t>5</t>
    </r>
    <r>
      <rPr>
        <sz val="8"/>
        <rFont val="宋体"/>
        <charset val="134"/>
      </rPr>
      <t>箱、康师傅大食桶方便面</t>
    </r>
    <r>
      <rPr>
        <sz val="8"/>
        <rFont val="Arial Narrow"/>
        <charset val="134"/>
      </rPr>
      <t>20</t>
    </r>
    <r>
      <rPr>
        <sz val="8"/>
        <rFont val="宋体"/>
        <charset val="134"/>
      </rPr>
      <t>箱、康师傅经典桶方便面</t>
    </r>
    <r>
      <rPr>
        <sz val="8"/>
        <rFont val="Arial Narrow"/>
        <charset val="134"/>
      </rPr>
      <t>50</t>
    </r>
    <r>
      <rPr>
        <sz val="8"/>
        <rFont val="宋体"/>
        <charset val="134"/>
      </rPr>
      <t>箱、康师傅香爆脆干吃面</t>
    </r>
    <r>
      <rPr>
        <sz val="8"/>
        <rFont val="Arial Narrow"/>
        <charset val="134"/>
      </rPr>
      <t>50</t>
    </r>
    <r>
      <rPr>
        <sz val="8"/>
        <rFont val="宋体"/>
        <charset val="134"/>
      </rPr>
      <t>箱</t>
    </r>
  </si>
  <si>
    <r>
      <rPr>
        <sz val="8"/>
        <rFont val="宋体"/>
        <charset val="134"/>
      </rPr>
      <t>闻喜县后宫乡人民政府</t>
    </r>
  </si>
  <si>
    <r>
      <rPr>
        <sz val="8"/>
        <rFont val="宋体"/>
        <charset val="134"/>
      </rPr>
      <t>康师傅</t>
    </r>
    <r>
      <rPr>
        <sz val="8"/>
        <rFont val="Arial Narrow"/>
        <charset val="134"/>
      </rPr>
      <t>3+2</t>
    </r>
    <r>
      <rPr>
        <sz val="8"/>
        <rFont val="宋体"/>
        <charset val="134"/>
      </rPr>
      <t>饼干</t>
    </r>
    <r>
      <rPr>
        <sz val="8"/>
        <rFont val="Arial Narrow"/>
        <charset val="134"/>
      </rPr>
      <t>35</t>
    </r>
    <r>
      <rPr>
        <sz val="8"/>
        <rFont val="宋体"/>
        <charset val="134"/>
      </rPr>
      <t>箱、康师傅妙芙蛋糕</t>
    </r>
    <r>
      <rPr>
        <sz val="8"/>
        <rFont val="Arial Narrow"/>
        <charset val="134"/>
      </rPr>
      <t>5</t>
    </r>
    <r>
      <rPr>
        <sz val="8"/>
        <rFont val="宋体"/>
        <charset val="134"/>
      </rPr>
      <t>箱、康师傅大食桶方便面</t>
    </r>
    <r>
      <rPr>
        <sz val="8"/>
        <rFont val="Arial Narrow"/>
        <charset val="134"/>
      </rPr>
      <t>30</t>
    </r>
    <r>
      <rPr>
        <sz val="8"/>
        <rFont val="宋体"/>
        <charset val="134"/>
      </rPr>
      <t>箱、康师傅经典桶方便面</t>
    </r>
    <r>
      <rPr>
        <sz val="8"/>
        <rFont val="Arial Narrow"/>
        <charset val="134"/>
      </rPr>
      <t>50</t>
    </r>
    <r>
      <rPr>
        <sz val="8"/>
        <rFont val="宋体"/>
        <charset val="134"/>
      </rPr>
      <t>箱、康师傅香爆脆干吃面</t>
    </r>
    <r>
      <rPr>
        <sz val="8"/>
        <rFont val="Arial Narrow"/>
        <charset val="134"/>
      </rPr>
      <t>70</t>
    </r>
    <r>
      <rPr>
        <sz val="8"/>
        <rFont val="宋体"/>
        <charset val="134"/>
      </rPr>
      <t>箱、</t>
    </r>
    <r>
      <rPr>
        <sz val="8"/>
        <rFont val="Arial Narrow"/>
        <charset val="134"/>
      </rPr>
      <t xml:space="preserve"> </t>
    </r>
    <r>
      <rPr>
        <sz val="8"/>
        <rFont val="宋体"/>
        <charset val="134"/>
      </rPr>
      <t>矿泉水</t>
    </r>
    <r>
      <rPr>
        <sz val="8"/>
        <rFont val="Arial Narrow"/>
        <charset val="134"/>
      </rPr>
      <t>300</t>
    </r>
    <r>
      <rPr>
        <sz val="8"/>
        <rFont val="宋体"/>
        <charset val="134"/>
      </rPr>
      <t>件</t>
    </r>
  </si>
  <si>
    <r>
      <rPr>
        <sz val="8"/>
        <rFont val="宋体"/>
        <charset val="134"/>
      </rPr>
      <t>闻喜县阳隅镇人民政府</t>
    </r>
  </si>
  <si>
    <r>
      <rPr>
        <sz val="8"/>
        <rFont val="宋体"/>
        <charset val="134"/>
      </rPr>
      <t>矿泉水</t>
    </r>
    <r>
      <rPr>
        <sz val="8"/>
        <rFont val="Arial Narrow"/>
        <charset val="134"/>
      </rPr>
      <t>300</t>
    </r>
    <r>
      <rPr>
        <sz val="8"/>
        <rFont val="宋体"/>
        <charset val="134"/>
      </rPr>
      <t>件、康师傅</t>
    </r>
    <r>
      <rPr>
        <sz val="8"/>
        <rFont val="Arial Narrow"/>
        <charset val="134"/>
      </rPr>
      <t>3+2</t>
    </r>
    <r>
      <rPr>
        <sz val="8"/>
        <rFont val="宋体"/>
        <charset val="134"/>
      </rPr>
      <t>饼干</t>
    </r>
    <r>
      <rPr>
        <sz val="8"/>
        <rFont val="Arial Narrow"/>
        <charset val="134"/>
      </rPr>
      <t>25</t>
    </r>
    <r>
      <rPr>
        <sz val="8"/>
        <rFont val="宋体"/>
        <charset val="134"/>
      </rPr>
      <t>箱、康师傅妙芙蛋糕</t>
    </r>
    <r>
      <rPr>
        <sz val="8"/>
        <rFont val="Arial Narrow"/>
        <charset val="134"/>
      </rPr>
      <t>5</t>
    </r>
    <r>
      <rPr>
        <sz val="8"/>
        <rFont val="宋体"/>
        <charset val="134"/>
      </rPr>
      <t>箱、康师傅大食桶方便面</t>
    </r>
    <r>
      <rPr>
        <sz val="8"/>
        <rFont val="Arial Narrow"/>
        <charset val="134"/>
      </rPr>
      <t>25</t>
    </r>
    <r>
      <rPr>
        <sz val="8"/>
        <rFont val="宋体"/>
        <charset val="134"/>
      </rPr>
      <t>箱、康师傅经典桶方便面</t>
    </r>
    <r>
      <rPr>
        <sz val="8"/>
        <rFont val="Arial Narrow"/>
        <charset val="134"/>
      </rPr>
      <t>35</t>
    </r>
    <r>
      <rPr>
        <sz val="8"/>
        <rFont val="宋体"/>
        <charset val="134"/>
      </rPr>
      <t>箱、康师傅香爆脆干吃面</t>
    </r>
    <r>
      <rPr>
        <sz val="8"/>
        <rFont val="Arial Narrow"/>
        <charset val="134"/>
      </rPr>
      <t>40</t>
    </r>
    <r>
      <rPr>
        <sz val="8"/>
        <rFont val="宋体"/>
        <charset val="134"/>
      </rPr>
      <t>箱</t>
    </r>
  </si>
  <si>
    <r>
      <rPr>
        <sz val="8"/>
        <rFont val="宋体"/>
        <charset val="134"/>
      </rPr>
      <t>闻喜县凹底镇人民政府</t>
    </r>
  </si>
  <si>
    <r>
      <rPr>
        <sz val="8"/>
        <rFont val="宋体"/>
        <charset val="134"/>
      </rPr>
      <t>康师傅</t>
    </r>
    <r>
      <rPr>
        <sz val="8"/>
        <rFont val="Arial Narrow"/>
        <charset val="134"/>
      </rPr>
      <t>3+2</t>
    </r>
    <r>
      <rPr>
        <sz val="8"/>
        <rFont val="宋体"/>
        <charset val="134"/>
      </rPr>
      <t>饼干</t>
    </r>
    <r>
      <rPr>
        <sz val="8"/>
        <rFont val="Arial Narrow"/>
        <charset val="134"/>
      </rPr>
      <t>25</t>
    </r>
    <r>
      <rPr>
        <sz val="8"/>
        <rFont val="宋体"/>
        <charset val="134"/>
      </rPr>
      <t>箱、康师傅妙芙蛋糕</t>
    </r>
    <r>
      <rPr>
        <sz val="8"/>
        <rFont val="Arial Narrow"/>
        <charset val="134"/>
      </rPr>
      <t>5</t>
    </r>
    <r>
      <rPr>
        <sz val="8"/>
        <rFont val="宋体"/>
        <charset val="134"/>
      </rPr>
      <t>箱、康师傅大食桶方便面</t>
    </r>
    <r>
      <rPr>
        <sz val="8"/>
        <rFont val="Arial Narrow"/>
        <charset val="134"/>
      </rPr>
      <t>10</t>
    </r>
    <r>
      <rPr>
        <sz val="8"/>
        <rFont val="宋体"/>
        <charset val="134"/>
      </rPr>
      <t>箱、康师傅经典桶方便面</t>
    </r>
    <r>
      <rPr>
        <sz val="8"/>
        <rFont val="Arial Narrow"/>
        <charset val="134"/>
      </rPr>
      <t>40</t>
    </r>
    <r>
      <rPr>
        <sz val="8"/>
        <rFont val="宋体"/>
        <charset val="134"/>
      </rPr>
      <t>箱、康师傅香爆脆干吃面</t>
    </r>
    <r>
      <rPr>
        <sz val="8"/>
        <rFont val="Arial Narrow"/>
        <charset val="134"/>
      </rPr>
      <t>40</t>
    </r>
    <r>
      <rPr>
        <sz val="8"/>
        <rFont val="宋体"/>
        <charset val="134"/>
      </rPr>
      <t>箱</t>
    </r>
  </si>
  <si>
    <r>
      <rPr>
        <sz val="8"/>
        <rFont val="宋体"/>
        <charset val="134"/>
      </rPr>
      <t>闻喜县东镇人民政府</t>
    </r>
  </si>
  <si>
    <r>
      <rPr>
        <sz val="8"/>
        <rFont val="宋体"/>
        <charset val="134"/>
      </rPr>
      <t>康师傅</t>
    </r>
    <r>
      <rPr>
        <sz val="8"/>
        <rFont val="Arial Narrow"/>
        <charset val="134"/>
      </rPr>
      <t>3+2</t>
    </r>
    <r>
      <rPr>
        <sz val="8"/>
        <rFont val="宋体"/>
        <charset val="134"/>
      </rPr>
      <t>饼干</t>
    </r>
    <r>
      <rPr>
        <sz val="8"/>
        <rFont val="Arial Narrow"/>
        <charset val="134"/>
      </rPr>
      <t>40</t>
    </r>
    <r>
      <rPr>
        <sz val="8"/>
        <rFont val="宋体"/>
        <charset val="134"/>
      </rPr>
      <t>箱、康师傅妙芙蛋糕</t>
    </r>
    <r>
      <rPr>
        <sz val="8"/>
        <rFont val="Arial Narrow"/>
        <charset val="134"/>
      </rPr>
      <t>10</t>
    </r>
    <r>
      <rPr>
        <sz val="8"/>
        <rFont val="宋体"/>
        <charset val="134"/>
      </rPr>
      <t>箱、康师傅大食桶方便面</t>
    </r>
    <r>
      <rPr>
        <sz val="8"/>
        <rFont val="Arial Narrow"/>
        <charset val="134"/>
      </rPr>
      <t>20</t>
    </r>
    <r>
      <rPr>
        <sz val="8"/>
        <rFont val="宋体"/>
        <charset val="134"/>
      </rPr>
      <t>箱、康师傅经典桶方便面</t>
    </r>
    <r>
      <rPr>
        <sz val="8"/>
        <rFont val="Arial Narrow"/>
        <charset val="134"/>
      </rPr>
      <t>40</t>
    </r>
    <r>
      <rPr>
        <sz val="8"/>
        <rFont val="宋体"/>
        <charset val="134"/>
      </rPr>
      <t>箱、康师傅香爆脆干吃面</t>
    </r>
    <r>
      <rPr>
        <sz val="8"/>
        <rFont val="Arial Narrow"/>
        <charset val="134"/>
      </rPr>
      <t>60</t>
    </r>
    <r>
      <rPr>
        <sz val="8"/>
        <rFont val="宋体"/>
        <charset val="134"/>
      </rPr>
      <t>箱</t>
    </r>
  </si>
  <si>
    <r>
      <rPr>
        <sz val="8"/>
        <rFont val="Arial Narrow"/>
        <charset val="134"/>
      </rPr>
      <t xml:space="preserve"> </t>
    </r>
    <r>
      <rPr>
        <sz val="8"/>
        <rFont val="宋体"/>
        <charset val="134"/>
      </rPr>
      <t>闻喜县裴社镇人民政府</t>
    </r>
  </si>
  <si>
    <r>
      <rPr>
        <sz val="8"/>
        <rFont val="宋体"/>
        <charset val="134"/>
      </rPr>
      <t>康师傅</t>
    </r>
    <r>
      <rPr>
        <sz val="8"/>
        <rFont val="Arial Narrow"/>
        <charset val="134"/>
      </rPr>
      <t>3+2</t>
    </r>
    <r>
      <rPr>
        <sz val="8"/>
        <rFont val="宋体"/>
        <charset val="134"/>
      </rPr>
      <t>饼干</t>
    </r>
    <r>
      <rPr>
        <sz val="8"/>
        <rFont val="Arial Narrow"/>
        <charset val="134"/>
      </rPr>
      <t>10</t>
    </r>
    <r>
      <rPr>
        <sz val="8"/>
        <rFont val="宋体"/>
        <charset val="134"/>
      </rPr>
      <t>箱、矿泉水</t>
    </r>
    <r>
      <rPr>
        <sz val="8"/>
        <rFont val="Arial Narrow"/>
        <charset val="134"/>
      </rPr>
      <t>50</t>
    </r>
    <r>
      <rPr>
        <sz val="8"/>
        <rFont val="宋体"/>
        <charset val="134"/>
      </rPr>
      <t>件、康师傅大食桶方便面</t>
    </r>
    <r>
      <rPr>
        <sz val="8"/>
        <rFont val="Arial Narrow"/>
        <charset val="134"/>
      </rPr>
      <t>10</t>
    </r>
    <r>
      <rPr>
        <sz val="8"/>
        <rFont val="宋体"/>
        <charset val="134"/>
      </rPr>
      <t>箱、康师傅经典桶方便面</t>
    </r>
    <r>
      <rPr>
        <sz val="8"/>
        <rFont val="Arial Narrow"/>
        <charset val="134"/>
      </rPr>
      <t>70</t>
    </r>
    <r>
      <rPr>
        <sz val="8"/>
        <rFont val="宋体"/>
        <charset val="134"/>
      </rPr>
      <t>箱、康师傅香爆脆干吃面</t>
    </r>
    <r>
      <rPr>
        <sz val="8"/>
        <rFont val="Arial Narrow"/>
        <charset val="134"/>
      </rPr>
      <t>50</t>
    </r>
    <r>
      <rPr>
        <sz val="8"/>
        <rFont val="宋体"/>
        <charset val="134"/>
      </rPr>
      <t>箱</t>
    </r>
  </si>
  <si>
    <r>
      <rPr>
        <sz val="8"/>
        <rFont val="宋体"/>
        <charset val="134"/>
      </rPr>
      <t>闻喜县河底镇人民政府</t>
    </r>
  </si>
  <si>
    <r>
      <rPr>
        <sz val="8"/>
        <rFont val="宋体"/>
        <charset val="134"/>
      </rPr>
      <t>矿泉水</t>
    </r>
    <r>
      <rPr>
        <sz val="8"/>
        <rFont val="Arial Narrow"/>
        <charset val="134"/>
      </rPr>
      <t>200</t>
    </r>
    <r>
      <rPr>
        <sz val="8"/>
        <rFont val="宋体"/>
        <charset val="134"/>
      </rPr>
      <t>件、康师傅</t>
    </r>
    <r>
      <rPr>
        <sz val="8"/>
        <rFont val="Arial Narrow"/>
        <charset val="134"/>
      </rPr>
      <t>3+2</t>
    </r>
    <r>
      <rPr>
        <sz val="8"/>
        <rFont val="宋体"/>
        <charset val="134"/>
      </rPr>
      <t>饼干</t>
    </r>
    <r>
      <rPr>
        <sz val="8"/>
        <rFont val="Arial Narrow"/>
        <charset val="134"/>
      </rPr>
      <t>25</t>
    </r>
    <r>
      <rPr>
        <sz val="8"/>
        <rFont val="宋体"/>
        <charset val="134"/>
      </rPr>
      <t>箱、康师傅妙芙蛋糕</t>
    </r>
    <r>
      <rPr>
        <sz val="8"/>
        <rFont val="Arial Narrow"/>
        <charset val="134"/>
      </rPr>
      <t>5</t>
    </r>
    <r>
      <rPr>
        <sz val="8"/>
        <rFont val="宋体"/>
        <charset val="134"/>
      </rPr>
      <t>箱、康师傅大食桶方便面</t>
    </r>
    <r>
      <rPr>
        <sz val="8"/>
        <rFont val="Arial Narrow"/>
        <charset val="134"/>
      </rPr>
      <t>10</t>
    </r>
    <r>
      <rPr>
        <sz val="8"/>
        <rFont val="宋体"/>
        <charset val="134"/>
      </rPr>
      <t>箱、康师傅经典桶方便面</t>
    </r>
    <r>
      <rPr>
        <sz val="8"/>
        <rFont val="Arial Narrow"/>
        <charset val="134"/>
      </rPr>
      <t>50</t>
    </r>
    <r>
      <rPr>
        <sz val="8"/>
        <rFont val="宋体"/>
        <charset val="134"/>
      </rPr>
      <t>箱、康师傅香爆脆干吃面</t>
    </r>
    <r>
      <rPr>
        <sz val="8"/>
        <rFont val="Arial Narrow"/>
        <charset val="134"/>
      </rPr>
      <t>40</t>
    </r>
    <r>
      <rPr>
        <sz val="8"/>
        <rFont val="宋体"/>
        <charset val="134"/>
      </rPr>
      <t>箱</t>
    </r>
  </si>
  <si>
    <r>
      <rPr>
        <sz val="8"/>
        <rFont val="宋体"/>
        <charset val="134"/>
      </rPr>
      <t>闻喜桐城镇人民政府</t>
    </r>
  </si>
  <si>
    <r>
      <rPr>
        <sz val="8"/>
        <rFont val="宋体"/>
        <charset val="134"/>
      </rPr>
      <t>康师傅</t>
    </r>
    <r>
      <rPr>
        <sz val="8"/>
        <rFont val="Arial Narrow"/>
        <charset val="134"/>
      </rPr>
      <t>3+2</t>
    </r>
    <r>
      <rPr>
        <sz val="8"/>
        <rFont val="宋体"/>
        <charset val="134"/>
      </rPr>
      <t>饼干</t>
    </r>
    <r>
      <rPr>
        <sz val="8"/>
        <rFont val="Arial Narrow"/>
        <charset val="134"/>
      </rPr>
      <t>25</t>
    </r>
    <r>
      <rPr>
        <sz val="8"/>
        <rFont val="宋体"/>
        <charset val="134"/>
      </rPr>
      <t>箱、康师傅妙芙蛋糕</t>
    </r>
    <r>
      <rPr>
        <sz val="8"/>
        <rFont val="Arial Narrow"/>
        <charset val="134"/>
      </rPr>
      <t>5</t>
    </r>
    <r>
      <rPr>
        <sz val="8"/>
        <rFont val="宋体"/>
        <charset val="134"/>
      </rPr>
      <t>箱、康师傅大食桶方便面</t>
    </r>
    <r>
      <rPr>
        <sz val="8"/>
        <rFont val="Arial Narrow"/>
        <charset val="134"/>
      </rPr>
      <t>10</t>
    </r>
    <r>
      <rPr>
        <sz val="8"/>
        <rFont val="宋体"/>
        <charset val="134"/>
      </rPr>
      <t>箱、康师傅经典桶方便面</t>
    </r>
    <r>
      <rPr>
        <sz val="8"/>
        <rFont val="Arial Narrow"/>
        <charset val="134"/>
      </rPr>
      <t>50</t>
    </r>
    <r>
      <rPr>
        <sz val="8"/>
        <rFont val="宋体"/>
        <charset val="134"/>
      </rPr>
      <t>箱、康师傅香爆脆干吃面</t>
    </r>
    <r>
      <rPr>
        <sz val="8"/>
        <rFont val="Arial Narrow"/>
        <charset val="134"/>
      </rPr>
      <t>30</t>
    </r>
    <r>
      <rPr>
        <sz val="8"/>
        <rFont val="宋体"/>
        <charset val="134"/>
      </rPr>
      <t>箱</t>
    </r>
  </si>
  <si>
    <r>
      <rPr>
        <sz val="8"/>
        <rFont val="宋体"/>
        <charset val="134"/>
      </rPr>
      <t>闻喜县社区服务中心</t>
    </r>
  </si>
  <si>
    <r>
      <rPr>
        <sz val="8"/>
        <rFont val="宋体"/>
        <charset val="134"/>
      </rPr>
      <t>矿泉水</t>
    </r>
    <r>
      <rPr>
        <sz val="8"/>
        <rFont val="Arial Narrow"/>
        <charset val="134"/>
      </rPr>
      <t>200</t>
    </r>
    <r>
      <rPr>
        <sz val="8"/>
        <rFont val="宋体"/>
        <charset val="134"/>
      </rPr>
      <t>件、康师傅</t>
    </r>
    <r>
      <rPr>
        <sz val="8"/>
        <rFont val="Arial Narrow"/>
        <charset val="134"/>
      </rPr>
      <t>3+2</t>
    </r>
    <r>
      <rPr>
        <sz val="8"/>
        <rFont val="宋体"/>
        <charset val="134"/>
      </rPr>
      <t>饼干</t>
    </r>
    <r>
      <rPr>
        <sz val="8"/>
        <rFont val="Arial Narrow"/>
        <charset val="134"/>
      </rPr>
      <t>15</t>
    </r>
    <r>
      <rPr>
        <sz val="8"/>
        <rFont val="宋体"/>
        <charset val="134"/>
      </rPr>
      <t>箱、康师傅妙芙蛋糕</t>
    </r>
    <r>
      <rPr>
        <sz val="8"/>
        <rFont val="Arial Narrow"/>
        <charset val="134"/>
      </rPr>
      <t>5</t>
    </r>
    <r>
      <rPr>
        <sz val="8"/>
        <rFont val="宋体"/>
        <charset val="134"/>
      </rPr>
      <t>箱、康师傅大食桶方便面</t>
    </r>
    <r>
      <rPr>
        <sz val="8"/>
        <rFont val="Arial Narrow"/>
        <charset val="134"/>
      </rPr>
      <t>10</t>
    </r>
    <r>
      <rPr>
        <sz val="8"/>
        <rFont val="宋体"/>
        <charset val="134"/>
      </rPr>
      <t>箱、康师傅经典桶方便面</t>
    </r>
    <r>
      <rPr>
        <sz val="8"/>
        <rFont val="Arial Narrow"/>
        <charset val="134"/>
      </rPr>
      <t>40</t>
    </r>
    <r>
      <rPr>
        <sz val="8"/>
        <rFont val="宋体"/>
        <charset val="134"/>
      </rPr>
      <t>箱、康师傅香爆脆干吃面</t>
    </r>
    <r>
      <rPr>
        <sz val="8"/>
        <rFont val="Arial Narrow"/>
        <charset val="134"/>
      </rPr>
      <t>40</t>
    </r>
    <r>
      <rPr>
        <sz val="8"/>
        <rFont val="宋体"/>
        <charset val="134"/>
      </rPr>
      <t>箱</t>
    </r>
  </si>
  <si>
    <r>
      <rPr>
        <sz val="8"/>
        <rFont val="宋体"/>
        <charset val="134"/>
      </rPr>
      <t>闻喜县礼元镇文典村村民委员会</t>
    </r>
  </si>
  <si>
    <r>
      <rPr>
        <sz val="8"/>
        <rFont val="宋体"/>
        <charset val="134"/>
      </rPr>
      <t>康师傅</t>
    </r>
    <r>
      <rPr>
        <sz val="8"/>
        <rFont val="Arial Narrow"/>
        <charset val="134"/>
      </rPr>
      <t>3+2</t>
    </r>
    <r>
      <rPr>
        <sz val="8"/>
        <rFont val="宋体"/>
        <charset val="134"/>
      </rPr>
      <t>饼干</t>
    </r>
    <r>
      <rPr>
        <sz val="8"/>
        <rFont val="Arial Narrow"/>
        <charset val="134"/>
      </rPr>
      <t>15</t>
    </r>
    <r>
      <rPr>
        <sz val="8"/>
        <rFont val="宋体"/>
        <charset val="134"/>
      </rPr>
      <t>箱、康师傅妙芙蛋糕</t>
    </r>
    <r>
      <rPr>
        <sz val="8"/>
        <rFont val="Arial Narrow"/>
        <charset val="134"/>
      </rPr>
      <t>15</t>
    </r>
    <r>
      <rPr>
        <sz val="8"/>
        <rFont val="宋体"/>
        <charset val="134"/>
      </rPr>
      <t>箱、康师傅大食桶方便面</t>
    </r>
    <r>
      <rPr>
        <sz val="8"/>
        <rFont val="Arial Narrow"/>
        <charset val="134"/>
      </rPr>
      <t>15</t>
    </r>
    <r>
      <rPr>
        <sz val="8"/>
        <rFont val="宋体"/>
        <charset val="134"/>
      </rPr>
      <t>箱、康师傅经典桶方便面</t>
    </r>
    <r>
      <rPr>
        <sz val="8"/>
        <rFont val="Arial Narrow"/>
        <charset val="134"/>
      </rPr>
      <t>85</t>
    </r>
    <r>
      <rPr>
        <sz val="8"/>
        <rFont val="宋体"/>
        <charset val="134"/>
      </rPr>
      <t>箱、康师傅香爆脆干吃面</t>
    </r>
    <r>
      <rPr>
        <sz val="8"/>
        <rFont val="Arial Narrow"/>
        <charset val="134"/>
      </rPr>
      <t>40</t>
    </r>
    <r>
      <rPr>
        <sz val="8"/>
        <rFont val="宋体"/>
        <charset val="134"/>
      </rPr>
      <t>箱、矿泉水</t>
    </r>
    <r>
      <rPr>
        <sz val="8"/>
        <rFont val="Arial Narrow"/>
        <charset val="134"/>
      </rPr>
      <t>100</t>
    </r>
    <r>
      <rPr>
        <sz val="8"/>
        <rFont val="宋体"/>
        <charset val="134"/>
      </rPr>
      <t>件</t>
    </r>
  </si>
  <si>
    <r>
      <rPr>
        <sz val="8"/>
        <rFont val="宋体"/>
        <charset val="134"/>
      </rPr>
      <t>五十六、中国红十字会总会捐赠物资价值</t>
    </r>
    <r>
      <rPr>
        <sz val="8"/>
        <rFont val="Arial Narrow"/>
        <charset val="134"/>
      </rPr>
      <t>784382</t>
    </r>
    <r>
      <rPr>
        <sz val="8"/>
        <rFont val="宋体"/>
        <charset val="134"/>
      </rPr>
      <t>元，发放至以下单位：</t>
    </r>
  </si>
  <si>
    <r>
      <rPr>
        <sz val="8"/>
        <rFont val="宋体"/>
        <charset val="134"/>
      </rPr>
      <t>新绛县北张镇</t>
    </r>
  </si>
  <si>
    <r>
      <rPr>
        <sz val="8"/>
        <rFont val="宋体"/>
        <charset val="134"/>
      </rPr>
      <t>帐篷</t>
    </r>
    <r>
      <rPr>
        <sz val="8"/>
        <rFont val="Arial Narrow"/>
        <charset val="134"/>
      </rPr>
      <t>5</t>
    </r>
    <r>
      <rPr>
        <sz val="8"/>
        <rFont val="宋体"/>
        <charset val="134"/>
      </rPr>
      <t>件</t>
    </r>
  </si>
  <si>
    <r>
      <rPr>
        <sz val="8"/>
        <rFont val="宋体"/>
        <charset val="134"/>
      </rPr>
      <t>新绛县财政局救灾、帮扶人员</t>
    </r>
  </si>
  <si>
    <r>
      <rPr>
        <sz val="8"/>
        <rFont val="宋体"/>
        <charset val="134"/>
      </rPr>
      <t>冲锋衣</t>
    </r>
    <r>
      <rPr>
        <sz val="8"/>
        <rFont val="Arial Narrow"/>
        <charset val="134"/>
      </rPr>
      <t>6</t>
    </r>
    <r>
      <rPr>
        <sz val="8"/>
        <rFont val="宋体"/>
        <charset val="134"/>
      </rPr>
      <t>件</t>
    </r>
  </si>
  <si>
    <r>
      <rPr>
        <sz val="8"/>
        <rFont val="宋体"/>
        <charset val="134"/>
      </rPr>
      <t>新绛县公安局救灾、帮扶人员</t>
    </r>
  </si>
  <si>
    <r>
      <rPr>
        <sz val="8"/>
        <rFont val="宋体"/>
        <charset val="134"/>
      </rPr>
      <t>棉被</t>
    </r>
    <r>
      <rPr>
        <sz val="8"/>
        <rFont val="Arial Narrow"/>
        <charset val="134"/>
      </rPr>
      <t>40</t>
    </r>
    <r>
      <rPr>
        <sz val="8"/>
        <rFont val="宋体"/>
        <charset val="134"/>
      </rPr>
      <t>条</t>
    </r>
    <r>
      <rPr>
        <sz val="8"/>
        <rFont val="Arial Narrow"/>
        <charset val="134"/>
      </rPr>
      <t xml:space="preserve">
</t>
    </r>
    <r>
      <rPr>
        <sz val="8"/>
        <rFont val="宋体"/>
        <charset val="134"/>
      </rPr>
      <t>帐篷</t>
    </r>
    <r>
      <rPr>
        <sz val="8"/>
        <rFont val="Arial Narrow"/>
        <charset val="134"/>
      </rPr>
      <t>5</t>
    </r>
    <r>
      <rPr>
        <sz val="8"/>
        <rFont val="宋体"/>
        <charset val="134"/>
      </rPr>
      <t>件</t>
    </r>
  </si>
  <si>
    <r>
      <rPr>
        <sz val="8"/>
        <rFont val="宋体"/>
        <charset val="134"/>
      </rPr>
      <t>新绛县古交镇</t>
    </r>
  </si>
  <si>
    <r>
      <rPr>
        <sz val="8"/>
        <rFont val="宋体"/>
        <charset val="134"/>
      </rPr>
      <t>帐篷</t>
    </r>
    <r>
      <rPr>
        <sz val="8"/>
        <rFont val="Arial Narrow"/>
        <charset val="134"/>
      </rPr>
      <t>2</t>
    </r>
    <r>
      <rPr>
        <sz val="8"/>
        <rFont val="宋体"/>
        <charset val="134"/>
      </rPr>
      <t>顶</t>
    </r>
  </si>
  <si>
    <r>
      <rPr>
        <sz val="8"/>
        <rFont val="宋体"/>
        <charset val="134"/>
      </rPr>
      <t>新绛县横桥镇</t>
    </r>
  </si>
  <si>
    <r>
      <rPr>
        <sz val="8"/>
        <rFont val="宋体"/>
        <charset val="134"/>
      </rPr>
      <t>家庭包</t>
    </r>
    <r>
      <rPr>
        <sz val="8"/>
        <rFont val="Arial Narrow"/>
        <charset val="134"/>
      </rPr>
      <t>64</t>
    </r>
    <r>
      <rPr>
        <sz val="8"/>
        <rFont val="宋体"/>
        <charset val="134"/>
      </rPr>
      <t>箱棉帐篷</t>
    </r>
    <r>
      <rPr>
        <sz val="8"/>
        <rFont val="Arial Narrow"/>
        <charset val="134"/>
      </rPr>
      <t>25</t>
    </r>
    <r>
      <rPr>
        <sz val="8"/>
        <rFont val="宋体"/>
        <charset val="134"/>
      </rPr>
      <t>套</t>
    </r>
  </si>
  <si>
    <r>
      <rPr>
        <sz val="8"/>
        <rFont val="宋体"/>
        <charset val="134"/>
      </rPr>
      <t>新绛县横桥镇政府救灾、帮扶人员</t>
    </r>
  </si>
  <si>
    <r>
      <rPr>
        <sz val="8"/>
        <rFont val="宋体"/>
        <charset val="134"/>
      </rPr>
      <t>帐篷</t>
    </r>
    <r>
      <rPr>
        <sz val="8"/>
        <rFont val="Arial Narrow"/>
        <charset val="134"/>
      </rPr>
      <t>25</t>
    </r>
    <r>
      <rPr>
        <sz val="8"/>
        <rFont val="宋体"/>
        <charset val="134"/>
      </rPr>
      <t>件</t>
    </r>
  </si>
  <si>
    <r>
      <rPr>
        <sz val="8"/>
        <rFont val="宋体"/>
        <charset val="134"/>
      </rPr>
      <t>新绛县疾控中心救灾、帮扶人员</t>
    </r>
  </si>
  <si>
    <r>
      <rPr>
        <sz val="8"/>
        <rFont val="宋体"/>
        <charset val="134"/>
      </rPr>
      <t>棉帐篷</t>
    </r>
    <r>
      <rPr>
        <sz val="8"/>
        <rFont val="Arial Narrow"/>
        <charset val="134"/>
      </rPr>
      <t>5</t>
    </r>
    <r>
      <rPr>
        <sz val="8"/>
        <rFont val="宋体"/>
        <charset val="134"/>
      </rPr>
      <t>套</t>
    </r>
  </si>
  <si>
    <r>
      <rPr>
        <sz val="8"/>
        <rFont val="宋体"/>
        <charset val="134"/>
      </rPr>
      <t>新绛县交警大队救灾、帮扶人员</t>
    </r>
  </si>
  <si>
    <r>
      <rPr>
        <sz val="8"/>
        <rFont val="宋体"/>
        <charset val="134"/>
      </rPr>
      <t>帐篷</t>
    </r>
    <r>
      <rPr>
        <sz val="8"/>
        <rFont val="Arial Narrow"/>
        <charset val="134"/>
      </rPr>
      <t>7</t>
    </r>
    <r>
      <rPr>
        <sz val="8"/>
        <rFont val="宋体"/>
        <charset val="134"/>
      </rPr>
      <t>顶</t>
    </r>
  </si>
  <si>
    <r>
      <rPr>
        <sz val="8"/>
        <rFont val="宋体"/>
        <charset val="134"/>
      </rPr>
      <t>新绛县龙兴镇</t>
    </r>
  </si>
  <si>
    <r>
      <rPr>
        <sz val="8"/>
        <rFont val="宋体"/>
        <charset val="134"/>
      </rPr>
      <t>冲锋衣</t>
    </r>
    <r>
      <rPr>
        <sz val="8"/>
        <rFont val="Arial Narrow"/>
        <charset val="134"/>
      </rPr>
      <t>528</t>
    </r>
    <r>
      <rPr>
        <sz val="8"/>
        <rFont val="宋体"/>
        <charset val="134"/>
      </rPr>
      <t>件</t>
    </r>
    <r>
      <rPr>
        <sz val="8"/>
        <rFont val="Arial Narrow"/>
        <charset val="134"/>
      </rPr>
      <t xml:space="preserve">
</t>
    </r>
    <r>
      <rPr>
        <sz val="8"/>
        <rFont val="宋体"/>
        <charset val="134"/>
      </rPr>
      <t>家庭包</t>
    </r>
    <r>
      <rPr>
        <sz val="8"/>
        <rFont val="Arial Narrow"/>
        <charset val="134"/>
      </rPr>
      <t>10</t>
    </r>
    <r>
      <rPr>
        <sz val="8"/>
        <rFont val="宋体"/>
        <charset val="134"/>
      </rPr>
      <t>箱帐篷</t>
    </r>
    <r>
      <rPr>
        <sz val="8"/>
        <rFont val="Arial Narrow"/>
        <charset val="134"/>
      </rPr>
      <t>25</t>
    </r>
    <r>
      <rPr>
        <sz val="8"/>
        <rFont val="宋体"/>
        <charset val="134"/>
      </rPr>
      <t>件</t>
    </r>
    <r>
      <rPr>
        <sz val="8"/>
        <rFont val="Arial Narrow"/>
        <charset val="134"/>
      </rPr>
      <t xml:space="preserve">
</t>
    </r>
    <r>
      <rPr>
        <sz val="8"/>
        <rFont val="宋体"/>
        <charset val="134"/>
      </rPr>
      <t>帐篷</t>
    </r>
    <r>
      <rPr>
        <sz val="8"/>
        <rFont val="Arial Narrow"/>
        <charset val="134"/>
      </rPr>
      <t>5</t>
    </r>
    <r>
      <rPr>
        <sz val="8"/>
        <rFont val="宋体"/>
        <charset val="134"/>
      </rPr>
      <t>顶</t>
    </r>
  </si>
  <si>
    <r>
      <rPr>
        <sz val="8"/>
        <rFont val="宋体"/>
        <charset val="134"/>
      </rPr>
      <t>新绛县龙兴镇新关村</t>
    </r>
  </si>
  <si>
    <r>
      <rPr>
        <sz val="8"/>
        <rFont val="宋体"/>
        <charset val="134"/>
      </rPr>
      <t>冲锋衣</t>
    </r>
    <r>
      <rPr>
        <sz val="8"/>
        <rFont val="Arial Narrow"/>
        <charset val="134"/>
      </rPr>
      <t>45</t>
    </r>
    <r>
      <rPr>
        <sz val="8"/>
        <rFont val="宋体"/>
        <charset val="134"/>
      </rPr>
      <t>件</t>
    </r>
  </si>
  <si>
    <r>
      <rPr>
        <sz val="8"/>
        <rFont val="宋体"/>
        <charset val="134"/>
      </rPr>
      <t>新绛县水利局救灾、帮扶人员</t>
    </r>
  </si>
  <si>
    <r>
      <rPr>
        <sz val="8"/>
        <rFont val="宋体"/>
        <charset val="134"/>
      </rPr>
      <t>家庭包</t>
    </r>
    <r>
      <rPr>
        <sz val="8"/>
        <rFont val="Arial Narrow"/>
        <charset val="134"/>
      </rPr>
      <t>1</t>
    </r>
    <r>
      <rPr>
        <sz val="8"/>
        <rFont val="宋体"/>
        <charset val="134"/>
      </rPr>
      <t>箱</t>
    </r>
  </si>
  <si>
    <r>
      <rPr>
        <sz val="8"/>
        <rFont val="宋体"/>
        <charset val="134"/>
      </rPr>
      <t>新绛县税务局救灾、帮扶人员</t>
    </r>
  </si>
  <si>
    <r>
      <rPr>
        <sz val="8"/>
        <rFont val="宋体"/>
        <charset val="134"/>
      </rPr>
      <t>冲锋衣</t>
    </r>
    <r>
      <rPr>
        <sz val="8"/>
        <rFont val="Arial Narrow"/>
        <charset val="134"/>
      </rPr>
      <t>10</t>
    </r>
    <r>
      <rPr>
        <sz val="8"/>
        <rFont val="宋体"/>
        <charset val="134"/>
      </rPr>
      <t>件</t>
    </r>
  </si>
  <si>
    <r>
      <rPr>
        <sz val="8"/>
        <rFont val="宋体"/>
        <charset val="134"/>
      </rPr>
      <t>新绛县万安镇</t>
    </r>
  </si>
  <si>
    <r>
      <rPr>
        <sz val="8"/>
        <rFont val="宋体"/>
        <charset val="134"/>
      </rPr>
      <t>帐篷</t>
    </r>
    <r>
      <rPr>
        <sz val="8"/>
        <rFont val="Arial Narrow"/>
        <charset val="134"/>
      </rPr>
      <t>5</t>
    </r>
    <r>
      <rPr>
        <sz val="8"/>
        <rFont val="宋体"/>
        <charset val="134"/>
      </rPr>
      <t>顶</t>
    </r>
  </si>
  <si>
    <r>
      <rPr>
        <sz val="8"/>
        <rFont val="宋体"/>
        <charset val="134"/>
      </rPr>
      <t>新绛县文旅局救灾、帮扶人员</t>
    </r>
  </si>
  <si>
    <r>
      <rPr>
        <sz val="8"/>
        <rFont val="宋体"/>
        <charset val="134"/>
      </rPr>
      <t>棉帐篷</t>
    </r>
    <r>
      <rPr>
        <sz val="8"/>
        <rFont val="Arial Narrow"/>
        <charset val="134"/>
      </rPr>
      <t>50</t>
    </r>
    <r>
      <rPr>
        <sz val="8"/>
        <rFont val="宋体"/>
        <charset val="134"/>
      </rPr>
      <t>套帐篷</t>
    </r>
    <r>
      <rPr>
        <sz val="8"/>
        <rFont val="Arial Narrow"/>
        <charset val="134"/>
      </rPr>
      <t>20</t>
    </r>
    <r>
      <rPr>
        <sz val="8"/>
        <rFont val="宋体"/>
        <charset val="134"/>
      </rPr>
      <t>件</t>
    </r>
  </si>
  <si>
    <r>
      <rPr>
        <sz val="8"/>
        <rFont val="宋体"/>
        <charset val="134"/>
      </rPr>
      <t>新绛县阳王镇</t>
    </r>
  </si>
  <si>
    <r>
      <rPr>
        <sz val="8"/>
        <rFont val="宋体"/>
        <charset val="134"/>
      </rPr>
      <t>家庭包</t>
    </r>
    <r>
      <rPr>
        <sz val="8"/>
        <rFont val="Arial Narrow"/>
        <charset val="134"/>
      </rPr>
      <t>4</t>
    </r>
    <r>
      <rPr>
        <sz val="8"/>
        <rFont val="宋体"/>
        <charset val="134"/>
      </rPr>
      <t>箱</t>
    </r>
  </si>
  <si>
    <r>
      <rPr>
        <sz val="8"/>
        <rFont val="宋体"/>
        <charset val="134"/>
      </rPr>
      <t>新绛县医保局救灾、帮扶人员</t>
    </r>
  </si>
  <si>
    <r>
      <rPr>
        <sz val="8"/>
        <rFont val="宋体"/>
        <charset val="134"/>
      </rPr>
      <t>家庭包</t>
    </r>
    <r>
      <rPr>
        <sz val="8"/>
        <rFont val="Arial Narrow"/>
        <charset val="134"/>
      </rPr>
      <t>17</t>
    </r>
    <r>
      <rPr>
        <sz val="8"/>
        <rFont val="宋体"/>
        <charset val="134"/>
      </rPr>
      <t>箱</t>
    </r>
  </si>
  <si>
    <r>
      <rPr>
        <sz val="8"/>
        <rFont val="宋体"/>
        <charset val="134"/>
      </rPr>
      <t>新绛县应急救援组救灾、帮扶人员</t>
    </r>
  </si>
  <si>
    <r>
      <rPr>
        <sz val="8"/>
        <rFont val="宋体"/>
        <charset val="134"/>
      </rPr>
      <t>新绛县中医院</t>
    </r>
  </si>
  <si>
    <r>
      <rPr>
        <sz val="8"/>
        <rFont val="宋体"/>
        <charset val="134"/>
      </rPr>
      <t>家庭包</t>
    </r>
    <r>
      <rPr>
        <sz val="8"/>
        <rFont val="Arial Narrow"/>
        <charset val="134"/>
      </rPr>
      <t>4</t>
    </r>
    <r>
      <rPr>
        <sz val="8"/>
        <rFont val="宋体"/>
        <charset val="134"/>
      </rPr>
      <t>箱棉被</t>
    </r>
    <r>
      <rPr>
        <sz val="8"/>
        <rFont val="Arial Narrow"/>
        <charset val="134"/>
      </rPr>
      <t>30</t>
    </r>
    <r>
      <rPr>
        <sz val="8"/>
        <rFont val="宋体"/>
        <charset val="134"/>
      </rPr>
      <t>条</t>
    </r>
  </si>
  <si>
    <r>
      <rPr>
        <sz val="8"/>
        <rFont val="宋体"/>
        <charset val="134"/>
      </rPr>
      <t>新绛县住建局救灾、帮扶人员</t>
    </r>
  </si>
  <si>
    <r>
      <rPr>
        <sz val="8"/>
        <rFont val="宋体"/>
        <charset val="134"/>
      </rPr>
      <t>帐篷</t>
    </r>
    <r>
      <rPr>
        <sz val="8"/>
        <rFont val="Arial Narrow"/>
        <charset val="134"/>
      </rPr>
      <t>20</t>
    </r>
    <r>
      <rPr>
        <sz val="8"/>
        <rFont val="宋体"/>
        <charset val="134"/>
      </rPr>
      <t>顶</t>
    </r>
  </si>
  <si>
    <r>
      <rPr>
        <sz val="8"/>
        <rFont val="宋体"/>
        <charset val="134"/>
      </rPr>
      <t>稷山县稷峰镇蔡村</t>
    </r>
  </si>
  <si>
    <r>
      <rPr>
        <sz val="8"/>
        <rFont val="宋体"/>
        <charset val="134"/>
      </rPr>
      <t>家庭包</t>
    </r>
    <r>
      <rPr>
        <sz val="8"/>
        <rFont val="Arial Narrow"/>
        <charset val="134"/>
      </rPr>
      <t>149</t>
    </r>
    <r>
      <rPr>
        <sz val="8"/>
        <rFont val="宋体"/>
        <charset val="134"/>
      </rPr>
      <t>件</t>
    </r>
  </si>
  <si>
    <r>
      <rPr>
        <sz val="8"/>
        <rFont val="宋体"/>
        <charset val="134"/>
      </rPr>
      <t>稷山县荆平村</t>
    </r>
  </si>
  <si>
    <r>
      <rPr>
        <sz val="8"/>
        <rFont val="宋体"/>
        <charset val="134"/>
      </rPr>
      <t>家庭包</t>
    </r>
    <r>
      <rPr>
        <sz val="8"/>
        <rFont val="Arial Narrow"/>
        <charset val="134"/>
      </rPr>
      <t>50</t>
    </r>
    <r>
      <rPr>
        <sz val="8"/>
        <rFont val="宋体"/>
        <charset val="134"/>
      </rPr>
      <t>件</t>
    </r>
  </si>
  <si>
    <r>
      <rPr>
        <sz val="8"/>
        <rFont val="宋体"/>
        <charset val="134"/>
      </rPr>
      <t>稷山县蔡村</t>
    </r>
  </si>
  <si>
    <r>
      <rPr>
        <sz val="8"/>
        <rFont val="宋体"/>
        <charset val="134"/>
      </rPr>
      <t>棉被</t>
    </r>
    <r>
      <rPr>
        <sz val="8"/>
        <rFont val="Arial Narrow"/>
        <charset val="134"/>
      </rPr>
      <t>100</t>
    </r>
    <r>
      <rPr>
        <sz val="8"/>
        <rFont val="宋体"/>
        <charset val="134"/>
      </rPr>
      <t>床</t>
    </r>
  </si>
  <si>
    <r>
      <rPr>
        <sz val="8"/>
        <rFont val="宋体"/>
        <charset val="134"/>
      </rPr>
      <t>棉被</t>
    </r>
    <r>
      <rPr>
        <sz val="8"/>
        <rFont val="Arial Narrow"/>
        <charset val="134"/>
      </rPr>
      <t>690</t>
    </r>
    <r>
      <rPr>
        <sz val="8"/>
        <rFont val="宋体"/>
        <charset val="134"/>
      </rPr>
      <t>床</t>
    </r>
  </si>
  <si>
    <r>
      <rPr>
        <sz val="8"/>
        <rFont val="宋体"/>
        <charset val="134"/>
      </rPr>
      <t>稷山县荆平</t>
    </r>
  </si>
  <si>
    <r>
      <rPr>
        <sz val="8"/>
        <rFont val="宋体"/>
        <charset val="134"/>
      </rPr>
      <t>冲锋衣</t>
    </r>
    <r>
      <rPr>
        <sz val="8"/>
        <rFont val="Arial Narrow"/>
        <charset val="134"/>
      </rPr>
      <t>200</t>
    </r>
    <r>
      <rPr>
        <sz val="8"/>
        <rFont val="宋体"/>
        <charset val="134"/>
      </rPr>
      <t>件</t>
    </r>
  </si>
  <si>
    <r>
      <rPr>
        <sz val="8"/>
        <rFont val="宋体"/>
        <charset val="134"/>
      </rPr>
      <t>冲锋衣</t>
    </r>
    <r>
      <rPr>
        <sz val="8"/>
        <rFont val="Arial Narrow"/>
        <charset val="134"/>
      </rPr>
      <t>100</t>
    </r>
    <r>
      <rPr>
        <sz val="8"/>
        <rFont val="宋体"/>
        <charset val="134"/>
      </rPr>
      <t>件</t>
    </r>
  </si>
  <si>
    <r>
      <rPr>
        <sz val="8"/>
        <rFont val="宋体"/>
        <charset val="134"/>
      </rPr>
      <t>冲锋衣</t>
    </r>
    <r>
      <rPr>
        <sz val="8"/>
        <rFont val="Arial Narrow"/>
        <charset val="134"/>
      </rPr>
      <t>340</t>
    </r>
    <r>
      <rPr>
        <sz val="8"/>
        <rFont val="宋体"/>
        <charset val="134"/>
      </rPr>
      <t>件</t>
    </r>
  </si>
  <si>
    <r>
      <rPr>
        <sz val="8"/>
        <rFont val="宋体"/>
        <charset val="134"/>
      </rPr>
      <t>棉帐篷</t>
    </r>
    <r>
      <rPr>
        <sz val="8"/>
        <rFont val="Arial Narrow"/>
        <charset val="134"/>
      </rPr>
      <t>1</t>
    </r>
    <r>
      <rPr>
        <sz val="8"/>
        <rFont val="宋体"/>
        <charset val="134"/>
      </rPr>
      <t>顶</t>
    </r>
  </si>
  <si>
    <r>
      <rPr>
        <sz val="8"/>
        <rFont val="宋体"/>
        <charset val="134"/>
      </rPr>
      <t>棉帐篷</t>
    </r>
    <r>
      <rPr>
        <sz val="8"/>
        <rFont val="Arial Narrow"/>
        <charset val="134"/>
      </rPr>
      <t>2</t>
    </r>
    <r>
      <rPr>
        <sz val="8"/>
        <rFont val="宋体"/>
        <charset val="134"/>
      </rPr>
      <t>顶</t>
    </r>
  </si>
  <si>
    <r>
      <rPr>
        <sz val="8"/>
        <rFont val="宋体"/>
        <charset val="134"/>
      </rPr>
      <t>稷山县精神病院</t>
    </r>
  </si>
  <si>
    <r>
      <rPr>
        <sz val="8"/>
        <rFont val="宋体"/>
        <charset val="134"/>
      </rPr>
      <t>稷山县发改委救灾、帮扶人员</t>
    </r>
  </si>
  <si>
    <r>
      <rPr>
        <sz val="8"/>
        <rFont val="宋体"/>
        <charset val="134"/>
      </rPr>
      <t>棉帐篷</t>
    </r>
    <r>
      <rPr>
        <sz val="8"/>
        <rFont val="Arial Narrow"/>
        <charset val="134"/>
      </rPr>
      <t>23</t>
    </r>
    <r>
      <rPr>
        <sz val="8"/>
        <rFont val="宋体"/>
        <charset val="134"/>
      </rPr>
      <t>顶</t>
    </r>
  </si>
  <si>
    <r>
      <rPr>
        <sz val="8"/>
        <rFont val="宋体"/>
        <charset val="134"/>
      </rPr>
      <t>单帐篷</t>
    </r>
    <r>
      <rPr>
        <sz val="8"/>
        <rFont val="Arial Narrow"/>
        <charset val="134"/>
      </rPr>
      <t>2</t>
    </r>
    <r>
      <rPr>
        <sz val="8"/>
        <rFont val="宋体"/>
        <charset val="134"/>
      </rPr>
      <t>顶</t>
    </r>
  </si>
  <si>
    <r>
      <rPr>
        <sz val="8"/>
        <rFont val="宋体"/>
        <charset val="134"/>
      </rPr>
      <t>稷山县中医院</t>
    </r>
  </si>
  <si>
    <r>
      <rPr>
        <sz val="8"/>
        <rFont val="宋体"/>
        <charset val="134"/>
      </rPr>
      <t>单帐篷</t>
    </r>
    <r>
      <rPr>
        <sz val="8"/>
        <rFont val="Arial Narrow"/>
        <charset val="134"/>
      </rPr>
      <t>1</t>
    </r>
    <r>
      <rPr>
        <sz val="8"/>
        <rFont val="宋体"/>
        <charset val="134"/>
      </rPr>
      <t>顶</t>
    </r>
  </si>
  <si>
    <r>
      <rPr>
        <sz val="8"/>
        <rFont val="宋体"/>
        <charset val="134"/>
      </rPr>
      <t>稷山县卫健局救灾、帮扶人员</t>
    </r>
  </si>
  <si>
    <r>
      <rPr>
        <sz val="8"/>
        <rFont val="宋体"/>
        <charset val="134"/>
      </rPr>
      <t>单帐篷</t>
    </r>
    <r>
      <rPr>
        <sz val="8"/>
        <rFont val="Arial Narrow"/>
        <charset val="134"/>
      </rPr>
      <t>24</t>
    </r>
    <r>
      <rPr>
        <sz val="8"/>
        <rFont val="宋体"/>
        <charset val="134"/>
      </rPr>
      <t>顶</t>
    </r>
  </si>
  <si>
    <r>
      <rPr>
        <sz val="8"/>
        <rFont val="宋体"/>
        <charset val="134"/>
      </rPr>
      <t>五十七、山西省红十字会捐赠物资价值</t>
    </r>
    <r>
      <rPr>
        <sz val="8"/>
        <rFont val="Arial Narrow"/>
        <charset val="134"/>
      </rPr>
      <t>326800</t>
    </r>
    <r>
      <rPr>
        <sz val="8"/>
        <rFont val="宋体"/>
        <charset val="134"/>
      </rPr>
      <t>元，发放至以下单位：</t>
    </r>
  </si>
  <si>
    <r>
      <rPr>
        <sz val="8"/>
        <rFont val="宋体"/>
        <charset val="134"/>
      </rPr>
      <t>新绛县横桥镇等</t>
    </r>
  </si>
  <si>
    <r>
      <rPr>
        <sz val="8"/>
        <rFont val="宋体"/>
        <charset val="134"/>
      </rPr>
      <t>气垫</t>
    </r>
    <r>
      <rPr>
        <sz val="8"/>
        <rFont val="Arial Narrow"/>
        <charset val="134"/>
      </rPr>
      <t>20</t>
    </r>
    <r>
      <rPr>
        <sz val="8"/>
        <rFont val="宋体"/>
        <charset val="134"/>
      </rPr>
      <t>箱</t>
    </r>
    <r>
      <rPr>
        <sz val="8"/>
        <rFont val="Arial Narrow"/>
        <charset val="134"/>
      </rPr>
      <t xml:space="preserve">
</t>
    </r>
    <r>
      <rPr>
        <sz val="8"/>
        <rFont val="宋体"/>
        <charset val="134"/>
      </rPr>
      <t>睡袋</t>
    </r>
    <r>
      <rPr>
        <sz val="8"/>
        <rFont val="Arial Narrow"/>
        <charset val="134"/>
      </rPr>
      <t>300</t>
    </r>
    <r>
      <rPr>
        <sz val="8"/>
        <rFont val="宋体"/>
        <charset val="134"/>
      </rPr>
      <t>个</t>
    </r>
  </si>
  <si>
    <r>
      <rPr>
        <sz val="8"/>
        <rFont val="宋体"/>
        <charset val="134"/>
      </rPr>
      <t>稷山县备灾物资</t>
    </r>
  </si>
  <si>
    <r>
      <rPr>
        <sz val="8"/>
        <rFont val="宋体"/>
        <charset val="134"/>
      </rPr>
      <t>河津市备灾物资</t>
    </r>
  </si>
  <si>
    <r>
      <rPr>
        <sz val="8"/>
        <rFont val="宋体"/>
        <charset val="134"/>
      </rPr>
      <t>气垫</t>
    </r>
    <r>
      <rPr>
        <sz val="8"/>
        <rFont val="Arial Narrow"/>
        <charset val="134"/>
      </rPr>
      <t>20</t>
    </r>
    <r>
      <rPr>
        <sz val="8"/>
        <rFont val="宋体"/>
        <charset val="134"/>
      </rPr>
      <t>箱</t>
    </r>
    <r>
      <rPr>
        <sz val="8"/>
        <rFont val="Arial Narrow"/>
        <charset val="134"/>
      </rPr>
      <t xml:space="preserve">
</t>
    </r>
    <r>
      <rPr>
        <sz val="8"/>
        <rFont val="宋体"/>
        <charset val="134"/>
      </rPr>
      <t>睡袋</t>
    </r>
    <r>
      <rPr>
        <sz val="8"/>
        <rFont val="Arial Narrow"/>
        <charset val="134"/>
      </rPr>
      <t>200</t>
    </r>
    <r>
      <rPr>
        <sz val="8"/>
        <rFont val="宋体"/>
        <charset val="134"/>
      </rPr>
      <t>个</t>
    </r>
  </si>
  <si>
    <r>
      <rPr>
        <sz val="8"/>
        <rFont val="宋体"/>
        <charset val="134"/>
      </rPr>
      <t>万荣县防汛指挥部救灾、帮扶人员</t>
    </r>
  </si>
  <si>
    <r>
      <rPr>
        <sz val="8"/>
        <rFont val="宋体"/>
        <charset val="134"/>
      </rPr>
      <t>盐湖区龙居镇等</t>
    </r>
  </si>
  <si>
    <r>
      <rPr>
        <sz val="8"/>
        <rFont val="宋体"/>
        <charset val="134"/>
      </rPr>
      <t>五十八、山西省红十字会捐赠物资价值</t>
    </r>
    <r>
      <rPr>
        <sz val="8"/>
        <rFont val="Arial Narrow"/>
        <charset val="134"/>
      </rPr>
      <t>349225</t>
    </r>
    <r>
      <rPr>
        <sz val="8"/>
        <rFont val="宋体"/>
        <charset val="134"/>
      </rPr>
      <t>元，发放至以下单位：</t>
    </r>
  </si>
  <si>
    <r>
      <rPr>
        <sz val="8"/>
        <rFont val="宋体"/>
        <charset val="134"/>
      </rPr>
      <t>棉衣</t>
    </r>
    <r>
      <rPr>
        <sz val="8"/>
        <rFont val="Arial Narrow"/>
        <charset val="134"/>
      </rPr>
      <t>300</t>
    </r>
    <r>
      <rPr>
        <sz val="8"/>
        <rFont val="宋体"/>
        <charset val="134"/>
      </rPr>
      <t>件、棉被</t>
    </r>
    <r>
      <rPr>
        <sz val="8"/>
        <rFont val="Arial Narrow"/>
        <charset val="134"/>
      </rPr>
      <t>300</t>
    </r>
    <r>
      <rPr>
        <sz val="8"/>
        <rFont val="宋体"/>
        <charset val="134"/>
      </rPr>
      <t>床</t>
    </r>
  </si>
  <si>
    <r>
      <rPr>
        <sz val="8"/>
        <rFont val="宋体"/>
        <charset val="134"/>
      </rPr>
      <t>盐湖区席张乡东底村民委员会</t>
    </r>
  </si>
  <si>
    <r>
      <rPr>
        <sz val="8"/>
        <rFont val="宋体"/>
        <charset val="134"/>
      </rPr>
      <t>棉大衣</t>
    </r>
    <r>
      <rPr>
        <sz val="8"/>
        <rFont val="Arial Narrow"/>
        <charset val="134"/>
      </rPr>
      <t>20</t>
    </r>
    <r>
      <rPr>
        <sz val="8"/>
        <rFont val="宋体"/>
        <charset val="134"/>
      </rPr>
      <t>件</t>
    </r>
  </si>
  <si>
    <r>
      <rPr>
        <sz val="8"/>
        <rFont val="宋体"/>
        <charset val="134"/>
      </rPr>
      <t>盐湖区席张乡康康水果种植专业合作社</t>
    </r>
  </si>
  <si>
    <r>
      <rPr>
        <sz val="8"/>
        <rFont val="宋体"/>
        <charset val="134"/>
      </rPr>
      <t>棉大衣</t>
    </r>
    <r>
      <rPr>
        <sz val="8"/>
        <rFont val="Arial Narrow"/>
        <charset val="134"/>
      </rPr>
      <t>10</t>
    </r>
    <r>
      <rPr>
        <sz val="8"/>
        <rFont val="宋体"/>
        <charset val="134"/>
      </rPr>
      <t>件</t>
    </r>
  </si>
  <si>
    <r>
      <rPr>
        <sz val="8"/>
        <rFont val="宋体"/>
        <charset val="134"/>
      </rPr>
      <t>盐湖区李忠水果种植专业合作社</t>
    </r>
  </si>
  <si>
    <r>
      <rPr>
        <sz val="8"/>
        <rFont val="宋体"/>
        <charset val="134"/>
      </rPr>
      <t>棉大衣</t>
    </r>
    <r>
      <rPr>
        <sz val="8"/>
        <rFont val="Arial Narrow"/>
        <charset val="134"/>
      </rPr>
      <t>80</t>
    </r>
    <r>
      <rPr>
        <sz val="8"/>
        <rFont val="宋体"/>
        <charset val="134"/>
      </rPr>
      <t>件</t>
    </r>
  </si>
  <si>
    <r>
      <rPr>
        <sz val="8"/>
        <rFont val="宋体"/>
        <charset val="134"/>
      </rPr>
      <t>盐湖区三路里镇人民政府</t>
    </r>
  </si>
  <si>
    <r>
      <rPr>
        <sz val="8"/>
        <rFont val="宋体"/>
        <charset val="134"/>
      </rPr>
      <t>盐湖区解州镇沙窝村</t>
    </r>
  </si>
  <si>
    <r>
      <rPr>
        <sz val="8"/>
        <rFont val="宋体"/>
        <charset val="134"/>
      </rPr>
      <t>棉衣</t>
    </r>
    <r>
      <rPr>
        <sz val="8"/>
        <rFont val="Arial Narrow"/>
        <charset val="134"/>
      </rPr>
      <t>26</t>
    </r>
    <r>
      <rPr>
        <sz val="8"/>
        <rFont val="宋体"/>
        <charset val="134"/>
      </rPr>
      <t>件</t>
    </r>
  </si>
  <si>
    <r>
      <rPr>
        <sz val="8"/>
        <rFont val="宋体"/>
        <charset val="134"/>
      </rPr>
      <t>盐湖区解州镇南营村</t>
    </r>
  </si>
  <si>
    <r>
      <rPr>
        <sz val="8"/>
        <rFont val="宋体"/>
        <charset val="134"/>
      </rPr>
      <t>棉衣</t>
    </r>
    <r>
      <rPr>
        <sz val="8"/>
        <rFont val="Arial Narrow"/>
        <charset val="134"/>
      </rPr>
      <t>30</t>
    </r>
    <r>
      <rPr>
        <sz val="8"/>
        <rFont val="宋体"/>
        <charset val="134"/>
      </rPr>
      <t>件</t>
    </r>
  </si>
  <si>
    <r>
      <rPr>
        <sz val="8"/>
        <rFont val="宋体"/>
        <charset val="134"/>
      </rPr>
      <t>盐湖区席张乡西胡村</t>
    </r>
  </si>
  <si>
    <r>
      <rPr>
        <sz val="8"/>
        <rFont val="宋体"/>
        <charset val="134"/>
      </rPr>
      <t>棉衣</t>
    </r>
    <r>
      <rPr>
        <sz val="8"/>
        <rFont val="Arial Narrow"/>
        <charset val="134"/>
      </rPr>
      <t>100</t>
    </r>
    <r>
      <rPr>
        <sz val="8"/>
        <rFont val="宋体"/>
        <charset val="134"/>
      </rPr>
      <t>件</t>
    </r>
  </si>
  <si>
    <r>
      <rPr>
        <sz val="8"/>
        <rFont val="宋体"/>
        <charset val="134"/>
      </rPr>
      <t>盐湖区卫健体救灾、帮扶人员</t>
    </r>
  </si>
  <si>
    <r>
      <rPr>
        <sz val="8"/>
        <rFont val="宋体"/>
        <charset val="134"/>
      </rPr>
      <t>棉衣</t>
    </r>
    <r>
      <rPr>
        <sz val="8"/>
        <rFont val="Arial Narrow"/>
        <charset val="134"/>
      </rPr>
      <t>300</t>
    </r>
    <r>
      <rPr>
        <sz val="8"/>
        <rFont val="宋体"/>
        <charset val="134"/>
      </rPr>
      <t>件</t>
    </r>
  </si>
  <si>
    <r>
      <rPr>
        <sz val="8"/>
        <rFont val="宋体"/>
        <charset val="134"/>
      </rPr>
      <t>盐湖区三里路镇三里路村</t>
    </r>
  </si>
  <si>
    <r>
      <rPr>
        <sz val="8"/>
        <rFont val="宋体"/>
        <charset val="134"/>
      </rPr>
      <t>盐湖区党群服务中心</t>
    </r>
  </si>
  <si>
    <r>
      <rPr>
        <sz val="8"/>
        <rFont val="宋体"/>
        <charset val="134"/>
      </rPr>
      <t>棉衣</t>
    </r>
    <r>
      <rPr>
        <sz val="8"/>
        <rFont val="Arial Narrow"/>
        <charset val="134"/>
      </rPr>
      <t>3</t>
    </r>
    <r>
      <rPr>
        <sz val="8"/>
        <rFont val="宋体"/>
        <charset val="134"/>
      </rPr>
      <t>件</t>
    </r>
  </si>
  <si>
    <r>
      <rPr>
        <sz val="8"/>
        <rFont val="宋体"/>
        <charset val="134"/>
      </rPr>
      <t>盐湖区席张乡东底村</t>
    </r>
  </si>
  <si>
    <r>
      <rPr>
        <sz val="8"/>
        <rFont val="宋体"/>
        <charset val="134"/>
      </rPr>
      <t>棉衣</t>
    </r>
    <r>
      <rPr>
        <sz val="8"/>
        <rFont val="Arial Narrow"/>
        <charset val="134"/>
      </rPr>
      <t>12</t>
    </r>
    <r>
      <rPr>
        <sz val="8"/>
        <rFont val="宋体"/>
        <charset val="134"/>
      </rPr>
      <t>件</t>
    </r>
  </si>
  <si>
    <r>
      <rPr>
        <sz val="8"/>
        <rFont val="宋体"/>
        <charset val="134"/>
      </rPr>
      <t>盐湖区席张乡西底村</t>
    </r>
  </si>
  <si>
    <r>
      <rPr>
        <sz val="8"/>
        <rFont val="宋体"/>
        <charset val="134"/>
      </rPr>
      <t>盐湖区席张乡西湖村</t>
    </r>
  </si>
  <si>
    <r>
      <rPr>
        <sz val="8"/>
        <rFont val="宋体"/>
        <charset val="134"/>
      </rPr>
      <t>盐湖区东郭镇下段村</t>
    </r>
  </si>
  <si>
    <r>
      <rPr>
        <sz val="8"/>
        <rFont val="宋体"/>
        <charset val="134"/>
      </rPr>
      <t>盐湖区龙居镇东辛庄村</t>
    </r>
  </si>
  <si>
    <r>
      <rPr>
        <sz val="8"/>
        <rFont val="宋体"/>
        <charset val="134"/>
      </rPr>
      <t>盐湖区金井乡谢家营村</t>
    </r>
  </si>
  <si>
    <r>
      <rPr>
        <sz val="8"/>
        <rFont val="宋体"/>
        <charset val="134"/>
      </rPr>
      <t>平陆县望原村</t>
    </r>
  </si>
  <si>
    <r>
      <rPr>
        <sz val="8"/>
        <rFont val="宋体"/>
        <charset val="134"/>
      </rPr>
      <t>棉衣</t>
    </r>
    <r>
      <rPr>
        <sz val="8"/>
        <rFont val="Arial Narrow"/>
        <charset val="134"/>
      </rPr>
      <t>320</t>
    </r>
    <r>
      <rPr>
        <sz val="8"/>
        <rFont val="宋体"/>
        <charset val="134"/>
      </rPr>
      <t>件、棉被</t>
    </r>
    <r>
      <rPr>
        <sz val="8"/>
        <rFont val="Arial Narrow"/>
        <charset val="134"/>
      </rPr>
      <t>290</t>
    </r>
    <r>
      <rPr>
        <sz val="8"/>
        <rFont val="宋体"/>
        <charset val="134"/>
      </rPr>
      <t>床</t>
    </r>
  </si>
  <si>
    <r>
      <rPr>
        <sz val="8"/>
        <rFont val="宋体"/>
        <charset val="134"/>
      </rPr>
      <t>闻喜县礼元镇密家山村村民委员会</t>
    </r>
  </si>
  <si>
    <r>
      <rPr>
        <sz val="8"/>
        <rFont val="宋体"/>
        <charset val="134"/>
      </rPr>
      <t>棉衣</t>
    </r>
    <r>
      <rPr>
        <sz val="8"/>
        <rFont val="Arial Narrow"/>
        <charset val="134"/>
      </rPr>
      <t>40</t>
    </r>
    <r>
      <rPr>
        <sz val="8"/>
        <rFont val="宋体"/>
        <charset val="134"/>
      </rPr>
      <t>件、棉被</t>
    </r>
    <r>
      <rPr>
        <sz val="8"/>
        <rFont val="Arial Narrow"/>
        <charset val="134"/>
      </rPr>
      <t>20</t>
    </r>
    <r>
      <rPr>
        <sz val="8"/>
        <rFont val="宋体"/>
        <charset val="134"/>
      </rPr>
      <t>床</t>
    </r>
  </si>
  <si>
    <r>
      <rPr>
        <sz val="8"/>
        <rFont val="宋体"/>
        <charset val="134"/>
      </rPr>
      <t>棉衣</t>
    </r>
    <r>
      <rPr>
        <sz val="8"/>
        <rFont val="Arial Narrow"/>
        <charset val="134"/>
      </rPr>
      <t>60</t>
    </r>
    <r>
      <rPr>
        <sz val="8"/>
        <rFont val="宋体"/>
        <charset val="134"/>
      </rPr>
      <t>件、棉被</t>
    </r>
    <r>
      <rPr>
        <sz val="8"/>
        <rFont val="Arial Narrow"/>
        <charset val="134"/>
      </rPr>
      <t>80</t>
    </r>
    <r>
      <rPr>
        <sz val="8"/>
        <rFont val="宋体"/>
        <charset val="134"/>
      </rPr>
      <t>床</t>
    </r>
  </si>
  <si>
    <r>
      <rPr>
        <sz val="8"/>
        <rFont val="宋体"/>
        <charset val="134"/>
      </rPr>
      <t>棉被</t>
    </r>
    <r>
      <rPr>
        <sz val="8"/>
        <rFont val="Arial Narrow"/>
        <charset val="134"/>
      </rPr>
      <t>200</t>
    </r>
    <r>
      <rPr>
        <sz val="8"/>
        <rFont val="宋体"/>
        <charset val="134"/>
      </rPr>
      <t>条</t>
    </r>
  </si>
  <si>
    <r>
      <rPr>
        <sz val="8"/>
        <rFont val="宋体"/>
        <charset val="134"/>
      </rPr>
      <t>棉被</t>
    </r>
    <r>
      <rPr>
        <sz val="8"/>
        <rFont val="Arial Narrow"/>
        <charset val="134"/>
      </rPr>
      <t>100</t>
    </r>
    <r>
      <rPr>
        <sz val="8"/>
        <rFont val="宋体"/>
        <charset val="134"/>
      </rPr>
      <t>条</t>
    </r>
  </si>
  <si>
    <r>
      <rPr>
        <sz val="8"/>
        <rFont val="宋体"/>
        <charset val="134"/>
      </rPr>
      <t>棉被</t>
    </r>
    <r>
      <rPr>
        <sz val="8"/>
        <rFont val="Arial Narrow"/>
        <charset val="134"/>
      </rPr>
      <t>68</t>
    </r>
    <r>
      <rPr>
        <sz val="8"/>
        <rFont val="宋体"/>
        <charset val="134"/>
      </rPr>
      <t>条</t>
    </r>
  </si>
  <si>
    <r>
      <rPr>
        <sz val="8"/>
        <rFont val="宋体"/>
        <charset val="134"/>
      </rPr>
      <t>棉被</t>
    </r>
    <r>
      <rPr>
        <sz val="8"/>
        <rFont val="Arial Narrow"/>
        <charset val="134"/>
      </rPr>
      <t>67</t>
    </r>
    <r>
      <rPr>
        <sz val="8"/>
        <rFont val="宋体"/>
        <charset val="134"/>
      </rPr>
      <t>条</t>
    </r>
  </si>
  <si>
    <r>
      <rPr>
        <sz val="8"/>
        <rFont val="宋体"/>
        <charset val="134"/>
      </rPr>
      <t>棉被</t>
    </r>
    <r>
      <rPr>
        <sz val="8"/>
        <rFont val="Arial Narrow"/>
        <charset val="134"/>
      </rPr>
      <t>300</t>
    </r>
    <r>
      <rPr>
        <sz val="8"/>
        <rFont val="宋体"/>
        <charset val="134"/>
      </rPr>
      <t>条</t>
    </r>
  </si>
  <si>
    <r>
      <rPr>
        <sz val="8"/>
        <rFont val="宋体"/>
        <charset val="134"/>
      </rPr>
      <t>棉被</t>
    </r>
    <r>
      <rPr>
        <sz val="8"/>
        <rFont val="Arial Narrow"/>
        <charset val="134"/>
      </rPr>
      <t>215</t>
    </r>
    <r>
      <rPr>
        <sz val="8"/>
        <rFont val="宋体"/>
        <charset val="134"/>
      </rPr>
      <t>条</t>
    </r>
  </si>
  <si>
    <r>
      <rPr>
        <sz val="8"/>
        <rFont val="宋体"/>
        <charset val="134"/>
      </rPr>
      <t>棉被</t>
    </r>
    <r>
      <rPr>
        <sz val="8"/>
        <rFont val="Arial Narrow"/>
        <charset val="134"/>
      </rPr>
      <t>150</t>
    </r>
    <r>
      <rPr>
        <sz val="8"/>
        <rFont val="宋体"/>
        <charset val="134"/>
      </rPr>
      <t>床</t>
    </r>
  </si>
  <si>
    <r>
      <rPr>
        <sz val="8"/>
        <rFont val="宋体"/>
        <charset val="134"/>
      </rPr>
      <t>盐湖区西胡村</t>
    </r>
  </si>
  <si>
    <r>
      <rPr>
        <sz val="8"/>
        <rFont val="宋体"/>
        <charset val="134"/>
      </rPr>
      <t>棉衣</t>
    </r>
    <r>
      <rPr>
        <sz val="8"/>
        <rFont val="Arial Narrow"/>
        <charset val="134"/>
      </rPr>
      <t>100</t>
    </r>
    <r>
      <rPr>
        <sz val="8"/>
        <rFont val="宋体"/>
        <charset val="134"/>
      </rPr>
      <t>件、棉被</t>
    </r>
    <r>
      <rPr>
        <sz val="8"/>
        <rFont val="Arial Narrow"/>
        <charset val="134"/>
      </rPr>
      <t>100</t>
    </r>
    <r>
      <rPr>
        <sz val="8"/>
        <rFont val="宋体"/>
        <charset val="134"/>
      </rPr>
      <t>床</t>
    </r>
  </si>
  <si>
    <r>
      <rPr>
        <sz val="8"/>
        <rFont val="宋体"/>
        <charset val="134"/>
      </rPr>
      <t>盐湖区界村</t>
    </r>
  </si>
  <si>
    <r>
      <rPr>
        <sz val="8"/>
        <rFont val="宋体"/>
        <charset val="134"/>
      </rPr>
      <t>棉衣</t>
    </r>
    <r>
      <rPr>
        <sz val="8"/>
        <rFont val="Arial Narrow"/>
        <charset val="134"/>
      </rPr>
      <t>260</t>
    </r>
    <r>
      <rPr>
        <sz val="8"/>
        <rFont val="宋体"/>
        <charset val="134"/>
      </rPr>
      <t>件、棉被</t>
    </r>
    <r>
      <rPr>
        <sz val="8"/>
        <rFont val="Arial Narrow"/>
        <charset val="134"/>
      </rPr>
      <t>260</t>
    </r>
    <r>
      <rPr>
        <sz val="8"/>
        <rFont val="宋体"/>
        <charset val="134"/>
      </rPr>
      <t>床</t>
    </r>
  </si>
  <si>
    <r>
      <rPr>
        <sz val="8"/>
        <rFont val="宋体"/>
        <charset val="134"/>
      </rPr>
      <t>棉衣</t>
    </r>
    <r>
      <rPr>
        <sz val="8"/>
        <rFont val="Arial Narrow"/>
        <charset val="134"/>
      </rPr>
      <t>38</t>
    </r>
    <r>
      <rPr>
        <sz val="8"/>
        <rFont val="宋体"/>
        <charset val="134"/>
      </rPr>
      <t>件、棉被</t>
    </r>
    <r>
      <rPr>
        <sz val="8"/>
        <rFont val="Arial Narrow"/>
        <charset val="134"/>
      </rPr>
      <t>47</t>
    </r>
    <r>
      <rPr>
        <sz val="8"/>
        <rFont val="宋体"/>
        <charset val="134"/>
      </rPr>
      <t>床</t>
    </r>
  </si>
  <si>
    <r>
      <rPr>
        <sz val="8"/>
        <rFont val="宋体"/>
        <charset val="134"/>
      </rPr>
      <t>夏县水头镇人民政府</t>
    </r>
  </si>
  <si>
    <r>
      <rPr>
        <sz val="8"/>
        <rFont val="宋体"/>
        <charset val="134"/>
      </rPr>
      <t>棉衣</t>
    </r>
    <r>
      <rPr>
        <sz val="8"/>
        <rFont val="Arial Narrow"/>
        <charset val="134"/>
      </rPr>
      <t>139</t>
    </r>
    <r>
      <rPr>
        <sz val="8"/>
        <rFont val="宋体"/>
        <charset val="134"/>
      </rPr>
      <t>件、棉被</t>
    </r>
    <r>
      <rPr>
        <sz val="8"/>
        <rFont val="Arial Narrow"/>
        <charset val="134"/>
      </rPr>
      <t>103</t>
    </r>
    <r>
      <rPr>
        <sz val="8"/>
        <rFont val="宋体"/>
        <charset val="134"/>
      </rPr>
      <t>床</t>
    </r>
  </si>
  <si>
    <r>
      <rPr>
        <sz val="8"/>
        <rFont val="宋体"/>
        <charset val="134"/>
      </rPr>
      <t>五十九、山西省红十字会捐赠物资价值</t>
    </r>
    <r>
      <rPr>
        <sz val="8"/>
        <rFont val="Arial Narrow"/>
        <charset val="134"/>
      </rPr>
      <t>1880062</t>
    </r>
    <r>
      <rPr>
        <sz val="8"/>
        <rFont val="宋体"/>
        <charset val="134"/>
      </rPr>
      <t>元，发放至以下单位：</t>
    </r>
  </si>
  <si>
    <r>
      <rPr>
        <sz val="8"/>
        <rFont val="宋体"/>
        <charset val="134"/>
      </rPr>
      <t>闻喜县河底镇中心学校</t>
    </r>
  </si>
  <si>
    <r>
      <rPr>
        <sz val="8"/>
        <rFont val="宋体"/>
        <charset val="134"/>
      </rPr>
      <t>匹克衣服</t>
    </r>
    <r>
      <rPr>
        <sz val="8"/>
        <rFont val="Arial Narrow"/>
        <charset val="134"/>
      </rPr>
      <t>3</t>
    </r>
    <r>
      <rPr>
        <sz val="8"/>
        <rFont val="宋体"/>
        <charset val="134"/>
      </rPr>
      <t>箱</t>
    </r>
    <r>
      <rPr>
        <sz val="8"/>
        <rFont val="Arial Narrow"/>
        <charset val="134"/>
      </rPr>
      <t xml:space="preserve">
</t>
    </r>
    <r>
      <rPr>
        <sz val="8"/>
        <rFont val="宋体"/>
        <charset val="134"/>
      </rPr>
      <t>匹克鞋子</t>
    </r>
    <r>
      <rPr>
        <sz val="8"/>
        <rFont val="Arial Narrow"/>
        <charset val="134"/>
      </rPr>
      <t>8</t>
    </r>
    <r>
      <rPr>
        <sz val="8"/>
        <rFont val="宋体"/>
        <charset val="134"/>
      </rPr>
      <t>箱</t>
    </r>
  </si>
  <si>
    <r>
      <rPr>
        <sz val="8"/>
        <rFont val="宋体"/>
        <charset val="134"/>
      </rPr>
      <t>匹克鞋子</t>
    </r>
    <r>
      <rPr>
        <sz val="8"/>
        <rFont val="Arial Narrow"/>
        <charset val="134"/>
      </rPr>
      <t>156</t>
    </r>
    <r>
      <rPr>
        <sz val="8"/>
        <rFont val="宋体"/>
        <charset val="134"/>
      </rPr>
      <t>箱</t>
    </r>
    <r>
      <rPr>
        <sz val="8"/>
        <rFont val="Arial Narrow"/>
        <charset val="134"/>
      </rPr>
      <t xml:space="preserve">
</t>
    </r>
    <r>
      <rPr>
        <sz val="8"/>
        <rFont val="宋体"/>
        <charset val="134"/>
      </rPr>
      <t>匹克衣服</t>
    </r>
    <r>
      <rPr>
        <sz val="8"/>
        <rFont val="Arial Narrow"/>
        <charset val="134"/>
      </rPr>
      <t>60</t>
    </r>
    <r>
      <rPr>
        <sz val="8"/>
        <rFont val="宋体"/>
        <charset val="134"/>
      </rPr>
      <t>箱</t>
    </r>
  </si>
  <si>
    <r>
      <rPr>
        <sz val="8"/>
        <rFont val="宋体"/>
        <charset val="134"/>
      </rPr>
      <t>匹克鞋</t>
    </r>
    <r>
      <rPr>
        <sz val="8"/>
        <rFont val="Arial Narrow"/>
        <charset val="134"/>
      </rPr>
      <t>10</t>
    </r>
    <r>
      <rPr>
        <sz val="8"/>
        <rFont val="宋体"/>
        <charset val="134"/>
      </rPr>
      <t>双</t>
    </r>
  </si>
  <si>
    <r>
      <rPr>
        <sz val="8"/>
        <rFont val="宋体"/>
        <charset val="134"/>
      </rPr>
      <t>匹克鞋</t>
    </r>
    <r>
      <rPr>
        <sz val="8"/>
        <rFont val="Arial Narrow"/>
        <charset val="134"/>
      </rPr>
      <t>1</t>
    </r>
    <r>
      <rPr>
        <sz val="8"/>
        <rFont val="宋体"/>
        <charset val="134"/>
      </rPr>
      <t>箱</t>
    </r>
  </si>
  <si>
    <r>
      <rPr>
        <sz val="8"/>
        <rFont val="宋体"/>
        <charset val="134"/>
      </rPr>
      <t>匹克衣服</t>
    </r>
    <r>
      <rPr>
        <sz val="8"/>
        <rFont val="Arial Narrow"/>
        <charset val="134"/>
      </rPr>
      <t>5</t>
    </r>
    <r>
      <rPr>
        <sz val="8"/>
        <rFont val="宋体"/>
        <charset val="134"/>
      </rPr>
      <t>箱</t>
    </r>
  </si>
  <si>
    <r>
      <rPr>
        <sz val="8"/>
        <rFont val="宋体"/>
        <charset val="134"/>
      </rPr>
      <t>盐湖区金井乡政府</t>
    </r>
  </si>
  <si>
    <r>
      <rPr>
        <sz val="8"/>
        <rFont val="宋体"/>
        <charset val="134"/>
      </rPr>
      <t>匹克鞋</t>
    </r>
    <r>
      <rPr>
        <sz val="8"/>
        <rFont val="Arial Narrow"/>
        <charset val="134"/>
      </rPr>
      <t>20</t>
    </r>
    <r>
      <rPr>
        <sz val="8"/>
        <rFont val="宋体"/>
        <charset val="134"/>
      </rPr>
      <t>箱</t>
    </r>
  </si>
  <si>
    <r>
      <rPr>
        <sz val="8"/>
        <rFont val="宋体"/>
        <charset val="134"/>
      </rPr>
      <t>匹克衣服</t>
    </r>
    <r>
      <rPr>
        <sz val="8"/>
        <rFont val="Arial Narrow"/>
        <charset val="134"/>
      </rPr>
      <t>20</t>
    </r>
    <r>
      <rPr>
        <sz val="8"/>
        <rFont val="宋体"/>
        <charset val="134"/>
      </rPr>
      <t>箱</t>
    </r>
  </si>
  <si>
    <r>
      <rPr>
        <sz val="8"/>
        <rFont val="宋体"/>
        <charset val="134"/>
      </rPr>
      <t>盐湖区上王乡政府</t>
    </r>
  </si>
  <si>
    <r>
      <rPr>
        <sz val="8"/>
        <rFont val="宋体"/>
        <charset val="134"/>
      </rPr>
      <t>匹克鞋</t>
    </r>
    <r>
      <rPr>
        <sz val="8"/>
        <rFont val="Arial Narrow"/>
        <charset val="134"/>
      </rPr>
      <t>3</t>
    </r>
    <r>
      <rPr>
        <sz val="8"/>
        <rFont val="宋体"/>
        <charset val="134"/>
      </rPr>
      <t>箱</t>
    </r>
  </si>
  <si>
    <r>
      <rPr>
        <sz val="8"/>
        <rFont val="宋体"/>
        <charset val="134"/>
      </rPr>
      <t>匹克衣服</t>
    </r>
    <r>
      <rPr>
        <sz val="8"/>
        <rFont val="Arial Narrow"/>
        <charset val="134"/>
      </rPr>
      <t>10</t>
    </r>
    <r>
      <rPr>
        <sz val="8"/>
        <rFont val="宋体"/>
        <charset val="134"/>
      </rPr>
      <t>箱</t>
    </r>
  </si>
  <si>
    <r>
      <rPr>
        <sz val="8"/>
        <rFont val="宋体"/>
        <charset val="134"/>
      </rPr>
      <t>垣曲县新城镇人民政府</t>
    </r>
  </si>
  <si>
    <r>
      <rPr>
        <sz val="8"/>
        <rFont val="宋体"/>
        <charset val="134"/>
      </rPr>
      <t>匹克衣服</t>
    </r>
    <r>
      <rPr>
        <sz val="8"/>
        <rFont val="Arial Narrow"/>
        <charset val="134"/>
      </rPr>
      <t>2</t>
    </r>
    <r>
      <rPr>
        <sz val="8"/>
        <rFont val="宋体"/>
        <charset val="134"/>
      </rPr>
      <t>箱</t>
    </r>
  </si>
  <si>
    <r>
      <rPr>
        <sz val="8"/>
        <rFont val="宋体"/>
        <charset val="134"/>
      </rPr>
      <t>垣曲县长直村</t>
    </r>
  </si>
  <si>
    <r>
      <rPr>
        <sz val="8"/>
        <rFont val="宋体"/>
        <charset val="134"/>
      </rPr>
      <t>临猗县临晋镇</t>
    </r>
  </si>
  <si>
    <r>
      <rPr>
        <sz val="8"/>
        <rFont val="宋体"/>
        <charset val="134"/>
      </rPr>
      <t>匹克衣服</t>
    </r>
    <r>
      <rPr>
        <sz val="8"/>
        <rFont val="Arial Narrow"/>
        <charset val="134"/>
      </rPr>
      <t>65</t>
    </r>
    <r>
      <rPr>
        <sz val="8"/>
        <rFont val="宋体"/>
        <charset val="134"/>
      </rPr>
      <t>箱</t>
    </r>
  </si>
  <si>
    <r>
      <rPr>
        <sz val="8"/>
        <rFont val="宋体"/>
        <charset val="134"/>
      </rPr>
      <t>六十、山西省红十字会捐赠物资价值</t>
    </r>
    <r>
      <rPr>
        <sz val="8"/>
        <rFont val="Arial Narrow"/>
        <charset val="134"/>
      </rPr>
      <t>4000000</t>
    </r>
    <r>
      <rPr>
        <sz val="8"/>
        <rFont val="宋体"/>
        <charset val="134"/>
      </rPr>
      <t>元，发放至以下单位：</t>
    </r>
  </si>
  <si>
    <r>
      <rPr>
        <sz val="8"/>
        <rFont val="宋体"/>
        <charset val="134"/>
      </rPr>
      <t>绛县古绛镇</t>
    </r>
  </si>
  <si>
    <r>
      <rPr>
        <sz val="8"/>
        <rFont val="宋体"/>
        <charset val="134"/>
      </rPr>
      <t>鸿星尔克衣服</t>
    </r>
    <r>
      <rPr>
        <sz val="8"/>
        <rFont val="Arial Narrow"/>
        <charset val="134"/>
      </rPr>
      <t>53</t>
    </r>
    <r>
      <rPr>
        <sz val="8"/>
        <rFont val="宋体"/>
        <charset val="134"/>
      </rPr>
      <t>件、鸿星尔克鞋子</t>
    </r>
    <r>
      <rPr>
        <sz val="8"/>
        <rFont val="Arial Narrow"/>
        <charset val="134"/>
      </rPr>
      <t>35</t>
    </r>
    <r>
      <rPr>
        <sz val="8"/>
        <rFont val="宋体"/>
        <charset val="134"/>
      </rPr>
      <t>双</t>
    </r>
  </si>
  <si>
    <r>
      <rPr>
        <sz val="8"/>
        <rFont val="宋体"/>
        <charset val="134"/>
      </rPr>
      <t>绛县横水镇</t>
    </r>
  </si>
  <si>
    <r>
      <rPr>
        <sz val="8"/>
        <rFont val="宋体"/>
        <charset val="134"/>
      </rPr>
      <t>鸿星尔克衣服</t>
    </r>
    <r>
      <rPr>
        <sz val="8"/>
        <rFont val="Arial Narrow"/>
        <charset val="134"/>
      </rPr>
      <t>59</t>
    </r>
    <r>
      <rPr>
        <sz val="8"/>
        <rFont val="宋体"/>
        <charset val="134"/>
      </rPr>
      <t>件、鸿星尔克鞋子</t>
    </r>
    <r>
      <rPr>
        <sz val="8"/>
        <rFont val="Arial Narrow"/>
        <charset val="134"/>
      </rPr>
      <t>45</t>
    </r>
    <r>
      <rPr>
        <sz val="8"/>
        <rFont val="宋体"/>
        <charset val="134"/>
      </rPr>
      <t>双</t>
    </r>
  </si>
  <si>
    <r>
      <rPr>
        <sz val="8"/>
        <rFont val="宋体"/>
        <charset val="134"/>
      </rPr>
      <t>绛县郝庄乡</t>
    </r>
  </si>
  <si>
    <r>
      <rPr>
        <sz val="8"/>
        <rFont val="宋体"/>
        <charset val="134"/>
      </rPr>
      <t>鸿星尔克衣服</t>
    </r>
    <r>
      <rPr>
        <sz val="8"/>
        <rFont val="Arial Narrow"/>
        <charset val="134"/>
      </rPr>
      <t>45</t>
    </r>
    <r>
      <rPr>
        <sz val="8"/>
        <rFont val="宋体"/>
        <charset val="134"/>
      </rPr>
      <t>件、鸿星尔克鞋子</t>
    </r>
    <r>
      <rPr>
        <sz val="8"/>
        <rFont val="Arial Narrow"/>
        <charset val="134"/>
      </rPr>
      <t>44</t>
    </r>
    <r>
      <rPr>
        <sz val="8"/>
        <rFont val="宋体"/>
        <charset val="134"/>
      </rPr>
      <t>双</t>
    </r>
  </si>
  <si>
    <r>
      <rPr>
        <sz val="8"/>
        <rFont val="宋体"/>
        <charset val="134"/>
      </rPr>
      <t>绛县冷口乡</t>
    </r>
  </si>
  <si>
    <r>
      <rPr>
        <sz val="8"/>
        <rFont val="宋体"/>
        <charset val="134"/>
      </rPr>
      <t>鸿星尔克衣服</t>
    </r>
    <r>
      <rPr>
        <sz val="8"/>
        <rFont val="Arial Narrow"/>
        <charset val="134"/>
      </rPr>
      <t>52</t>
    </r>
    <r>
      <rPr>
        <sz val="8"/>
        <rFont val="宋体"/>
        <charset val="134"/>
      </rPr>
      <t>件、鸿星尔克鞋子</t>
    </r>
    <r>
      <rPr>
        <sz val="8"/>
        <rFont val="Arial Narrow"/>
        <charset val="134"/>
      </rPr>
      <t>42</t>
    </r>
    <r>
      <rPr>
        <sz val="8"/>
        <rFont val="宋体"/>
        <charset val="134"/>
      </rPr>
      <t>双</t>
    </r>
  </si>
  <si>
    <r>
      <rPr>
        <sz val="8"/>
        <rFont val="宋体"/>
        <charset val="134"/>
      </rPr>
      <t>绛县陈村镇</t>
    </r>
  </si>
  <si>
    <r>
      <rPr>
        <sz val="8"/>
        <rFont val="宋体"/>
        <charset val="134"/>
      </rPr>
      <t>鸿星尔克衣服</t>
    </r>
    <r>
      <rPr>
        <sz val="8"/>
        <rFont val="Arial Narrow"/>
        <charset val="134"/>
      </rPr>
      <t>57</t>
    </r>
    <r>
      <rPr>
        <sz val="8"/>
        <rFont val="宋体"/>
        <charset val="134"/>
      </rPr>
      <t>件、鸿星尔克鞋子</t>
    </r>
    <r>
      <rPr>
        <sz val="8"/>
        <rFont val="Arial Narrow"/>
        <charset val="134"/>
      </rPr>
      <t>32</t>
    </r>
    <r>
      <rPr>
        <sz val="8"/>
        <rFont val="宋体"/>
        <charset val="134"/>
      </rPr>
      <t>双</t>
    </r>
  </si>
  <si>
    <r>
      <rPr>
        <sz val="8"/>
        <rFont val="宋体"/>
        <charset val="134"/>
      </rPr>
      <t>绛县卫庄镇</t>
    </r>
  </si>
  <si>
    <r>
      <rPr>
        <sz val="8"/>
        <rFont val="宋体"/>
        <charset val="134"/>
      </rPr>
      <t>鸿星尔克衣服</t>
    </r>
    <r>
      <rPr>
        <sz val="8"/>
        <rFont val="Arial Narrow"/>
        <charset val="134"/>
      </rPr>
      <t>59</t>
    </r>
    <r>
      <rPr>
        <sz val="8"/>
        <rFont val="宋体"/>
        <charset val="134"/>
      </rPr>
      <t>件、鸿星尔克鞋子</t>
    </r>
    <r>
      <rPr>
        <sz val="8"/>
        <rFont val="Arial Narrow"/>
        <charset val="134"/>
      </rPr>
      <t>44</t>
    </r>
    <r>
      <rPr>
        <sz val="8"/>
        <rFont val="宋体"/>
        <charset val="134"/>
      </rPr>
      <t>双</t>
    </r>
  </si>
  <si>
    <r>
      <rPr>
        <sz val="8"/>
        <rFont val="宋体"/>
        <charset val="134"/>
      </rPr>
      <t>绛县安峪镇</t>
    </r>
  </si>
  <si>
    <r>
      <rPr>
        <sz val="8"/>
        <rFont val="宋体"/>
        <charset val="134"/>
      </rPr>
      <t>鸿星尔克衣服</t>
    </r>
    <r>
      <rPr>
        <sz val="8"/>
        <rFont val="Arial Narrow"/>
        <charset val="134"/>
      </rPr>
      <t>45</t>
    </r>
    <r>
      <rPr>
        <sz val="8"/>
        <rFont val="宋体"/>
        <charset val="134"/>
      </rPr>
      <t>件、鸿星尔克鞋子</t>
    </r>
    <r>
      <rPr>
        <sz val="8"/>
        <rFont val="Arial Narrow"/>
        <charset val="134"/>
      </rPr>
      <t>41</t>
    </r>
    <r>
      <rPr>
        <sz val="8"/>
        <rFont val="宋体"/>
        <charset val="134"/>
      </rPr>
      <t>双</t>
    </r>
  </si>
  <si>
    <r>
      <rPr>
        <sz val="8"/>
        <rFont val="宋体"/>
        <charset val="134"/>
      </rPr>
      <t>绛县么里镇</t>
    </r>
  </si>
  <si>
    <r>
      <rPr>
        <sz val="8"/>
        <rFont val="宋体"/>
        <charset val="134"/>
      </rPr>
      <t>鸿星尔克衣服</t>
    </r>
    <r>
      <rPr>
        <sz val="8"/>
        <rFont val="Arial Narrow"/>
        <charset val="134"/>
      </rPr>
      <t>61</t>
    </r>
    <r>
      <rPr>
        <sz val="8"/>
        <rFont val="宋体"/>
        <charset val="134"/>
      </rPr>
      <t>件、鸿星尔克鞋子</t>
    </r>
    <r>
      <rPr>
        <sz val="8"/>
        <rFont val="Arial Narrow"/>
        <charset val="134"/>
      </rPr>
      <t>55</t>
    </r>
    <r>
      <rPr>
        <sz val="8"/>
        <rFont val="宋体"/>
        <charset val="134"/>
      </rPr>
      <t>双</t>
    </r>
  </si>
  <si>
    <r>
      <rPr>
        <sz val="8"/>
        <rFont val="宋体"/>
        <charset val="134"/>
      </rPr>
      <t>绛县南樊镇</t>
    </r>
  </si>
  <si>
    <r>
      <rPr>
        <sz val="8"/>
        <rFont val="宋体"/>
        <charset val="134"/>
      </rPr>
      <t>鸿星尔克衣服</t>
    </r>
    <r>
      <rPr>
        <sz val="8"/>
        <rFont val="Arial Narrow"/>
        <charset val="134"/>
      </rPr>
      <t>64</t>
    </r>
    <r>
      <rPr>
        <sz val="8"/>
        <rFont val="宋体"/>
        <charset val="134"/>
      </rPr>
      <t>件、鸿星尔克鞋子</t>
    </r>
    <r>
      <rPr>
        <sz val="8"/>
        <rFont val="Arial Narrow"/>
        <charset val="134"/>
      </rPr>
      <t>49</t>
    </r>
    <r>
      <rPr>
        <sz val="8"/>
        <rFont val="宋体"/>
        <charset val="134"/>
      </rPr>
      <t>双</t>
    </r>
  </si>
  <si>
    <r>
      <rPr>
        <sz val="8"/>
        <rFont val="宋体"/>
        <charset val="134"/>
      </rPr>
      <t>绛县大交镇</t>
    </r>
  </si>
  <si>
    <r>
      <rPr>
        <sz val="8"/>
        <rFont val="宋体"/>
        <charset val="134"/>
      </rPr>
      <t>鸿星尔克衣服</t>
    </r>
    <r>
      <rPr>
        <sz val="8"/>
        <rFont val="Arial Narrow"/>
        <charset val="134"/>
      </rPr>
      <t>45</t>
    </r>
    <r>
      <rPr>
        <sz val="8"/>
        <rFont val="宋体"/>
        <charset val="134"/>
      </rPr>
      <t>件、鸿星尔克鞋子</t>
    </r>
    <r>
      <rPr>
        <sz val="8"/>
        <rFont val="Arial Narrow"/>
        <charset val="134"/>
      </rPr>
      <t>45</t>
    </r>
    <r>
      <rPr>
        <sz val="8"/>
        <rFont val="宋体"/>
        <charset val="134"/>
      </rPr>
      <t>双</t>
    </r>
  </si>
  <si>
    <r>
      <rPr>
        <sz val="8"/>
        <rFont val="宋体"/>
        <charset val="134"/>
      </rPr>
      <t>绛县大交镇续鲁峪村</t>
    </r>
  </si>
  <si>
    <r>
      <rPr>
        <sz val="8"/>
        <rFont val="宋体"/>
        <charset val="134"/>
      </rPr>
      <t>鸿星尔克衣服</t>
    </r>
    <r>
      <rPr>
        <sz val="8"/>
        <rFont val="Arial Narrow"/>
        <charset val="134"/>
      </rPr>
      <t>24</t>
    </r>
    <r>
      <rPr>
        <sz val="8"/>
        <rFont val="宋体"/>
        <charset val="134"/>
      </rPr>
      <t>件、鸿星尔克鞋子</t>
    </r>
    <r>
      <rPr>
        <sz val="8"/>
        <rFont val="Arial Narrow"/>
        <charset val="134"/>
      </rPr>
      <t>57</t>
    </r>
    <r>
      <rPr>
        <sz val="8"/>
        <rFont val="宋体"/>
        <charset val="134"/>
      </rPr>
      <t>双</t>
    </r>
  </si>
  <si>
    <r>
      <rPr>
        <sz val="8"/>
        <rFont val="宋体"/>
        <charset val="134"/>
      </rPr>
      <t>绛县走访慰问受灾户</t>
    </r>
  </si>
  <si>
    <r>
      <rPr>
        <sz val="8"/>
        <rFont val="宋体"/>
        <charset val="134"/>
      </rPr>
      <t>鸿星尔克衣服</t>
    </r>
    <r>
      <rPr>
        <sz val="8"/>
        <rFont val="Arial Narrow"/>
        <charset val="134"/>
      </rPr>
      <t>66</t>
    </r>
    <r>
      <rPr>
        <sz val="8"/>
        <rFont val="宋体"/>
        <charset val="134"/>
      </rPr>
      <t>件、鸿星尔克鞋子</t>
    </r>
    <r>
      <rPr>
        <sz val="8"/>
        <rFont val="Arial Narrow"/>
        <charset val="134"/>
      </rPr>
      <t>63</t>
    </r>
    <r>
      <rPr>
        <sz val="8"/>
        <rFont val="宋体"/>
        <charset val="134"/>
      </rPr>
      <t>双</t>
    </r>
  </si>
  <si>
    <r>
      <rPr>
        <sz val="8"/>
        <rFont val="宋体"/>
        <charset val="134"/>
      </rPr>
      <t>平陆县杜马乡上村</t>
    </r>
  </si>
  <si>
    <r>
      <rPr>
        <sz val="8"/>
        <rFont val="宋体"/>
        <charset val="134"/>
      </rPr>
      <t>鸿星尔克衣服</t>
    </r>
    <r>
      <rPr>
        <sz val="8"/>
        <rFont val="Arial Narrow"/>
        <charset val="134"/>
      </rPr>
      <t>20</t>
    </r>
    <r>
      <rPr>
        <sz val="8"/>
        <rFont val="宋体"/>
        <charset val="134"/>
      </rPr>
      <t>箱</t>
    </r>
    <r>
      <rPr>
        <sz val="8"/>
        <rFont val="Arial Narrow"/>
        <charset val="134"/>
      </rPr>
      <t xml:space="preserve">
</t>
    </r>
    <r>
      <rPr>
        <sz val="8"/>
        <rFont val="宋体"/>
        <charset val="134"/>
      </rPr>
      <t>鸿星尔克鞋子</t>
    </r>
    <r>
      <rPr>
        <sz val="8"/>
        <rFont val="Arial Narrow"/>
        <charset val="134"/>
      </rPr>
      <t>12</t>
    </r>
    <r>
      <rPr>
        <sz val="8"/>
        <rFont val="宋体"/>
        <charset val="134"/>
      </rPr>
      <t>箱</t>
    </r>
  </si>
  <si>
    <r>
      <rPr>
        <sz val="8"/>
        <rFont val="宋体"/>
        <charset val="134"/>
      </rPr>
      <t>盐湖区解州镇政府</t>
    </r>
  </si>
  <si>
    <r>
      <rPr>
        <sz val="8"/>
        <rFont val="宋体"/>
        <charset val="134"/>
      </rPr>
      <t>鸿星尔克衣服</t>
    </r>
    <r>
      <rPr>
        <sz val="8"/>
        <rFont val="Arial Narrow"/>
        <charset val="134"/>
      </rPr>
      <t>405</t>
    </r>
    <r>
      <rPr>
        <sz val="8"/>
        <rFont val="宋体"/>
        <charset val="134"/>
      </rPr>
      <t>件</t>
    </r>
  </si>
  <si>
    <r>
      <rPr>
        <sz val="8"/>
        <rFont val="宋体"/>
        <charset val="134"/>
      </rPr>
      <t>鸿星尔克鞋</t>
    </r>
    <r>
      <rPr>
        <sz val="8"/>
        <rFont val="Arial Narrow"/>
        <charset val="134"/>
      </rPr>
      <t>408</t>
    </r>
    <r>
      <rPr>
        <sz val="8"/>
        <rFont val="宋体"/>
        <charset val="134"/>
      </rPr>
      <t>双</t>
    </r>
  </si>
  <si>
    <r>
      <rPr>
        <sz val="8"/>
        <rFont val="宋体"/>
        <charset val="134"/>
      </rPr>
      <t>盐湖区席张乡政府</t>
    </r>
  </si>
  <si>
    <r>
      <rPr>
        <sz val="8"/>
        <rFont val="宋体"/>
        <charset val="134"/>
      </rPr>
      <t>鸿星尔克衣服</t>
    </r>
    <r>
      <rPr>
        <sz val="8"/>
        <rFont val="Arial Narrow"/>
        <charset val="134"/>
      </rPr>
      <t>10</t>
    </r>
    <r>
      <rPr>
        <sz val="8"/>
        <rFont val="宋体"/>
        <charset val="134"/>
      </rPr>
      <t>箱</t>
    </r>
  </si>
  <si>
    <r>
      <rPr>
        <sz val="8"/>
        <rFont val="宋体"/>
        <charset val="134"/>
      </rPr>
      <t>鸿星尔克鞋</t>
    </r>
    <r>
      <rPr>
        <sz val="8"/>
        <rFont val="Arial Narrow"/>
        <charset val="134"/>
      </rPr>
      <t>10</t>
    </r>
    <r>
      <rPr>
        <sz val="8"/>
        <rFont val="宋体"/>
        <charset val="134"/>
      </rPr>
      <t>箱</t>
    </r>
  </si>
  <si>
    <r>
      <rPr>
        <sz val="8"/>
        <rFont val="宋体"/>
        <charset val="134"/>
      </rPr>
      <t>鸿星尔克鞋</t>
    </r>
    <r>
      <rPr>
        <sz val="8"/>
        <rFont val="Arial Narrow"/>
        <charset val="134"/>
      </rPr>
      <t>4</t>
    </r>
    <r>
      <rPr>
        <sz val="8"/>
        <rFont val="宋体"/>
        <charset val="134"/>
      </rPr>
      <t>箱</t>
    </r>
  </si>
  <si>
    <r>
      <rPr>
        <sz val="8"/>
        <rFont val="宋体"/>
        <charset val="134"/>
      </rPr>
      <t>盐湖区龙居镇政府</t>
    </r>
  </si>
  <si>
    <r>
      <rPr>
        <sz val="8"/>
        <rFont val="宋体"/>
        <charset val="134"/>
      </rPr>
      <t>鸿星尔克衣服</t>
    </r>
    <r>
      <rPr>
        <sz val="8"/>
        <rFont val="Arial Narrow"/>
        <charset val="134"/>
      </rPr>
      <t>3</t>
    </r>
    <r>
      <rPr>
        <sz val="8"/>
        <rFont val="宋体"/>
        <charset val="134"/>
      </rPr>
      <t>箱</t>
    </r>
  </si>
  <si>
    <r>
      <rPr>
        <sz val="8"/>
        <rFont val="宋体"/>
        <charset val="134"/>
      </rPr>
      <t>盐湖区上王乡三合村（原西堡村）</t>
    </r>
  </si>
  <si>
    <r>
      <rPr>
        <sz val="8"/>
        <rFont val="宋体"/>
        <charset val="134"/>
      </rPr>
      <t>鸿星尔克衣服</t>
    </r>
    <r>
      <rPr>
        <sz val="8"/>
        <rFont val="Arial Narrow"/>
        <charset val="134"/>
      </rPr>
      <t>4</t>
    </r>
    <r>
      <rPr>
        <sz val="8"/>
        <rFont val="宋体"/>
        <charset val="134"/>
      </rPr>
      <t>箱</t>
    </r>
  </si>
  <si>
    <r>
      <rPr>
        <sz val="8"/>
        <rFont val="宋体"/>
        <charset val="134"/>
      </rPr>
      <t>鸿星尔克鞋</t>
    </r>
    <r>
      <rPr>
        <sz val="8"/>
        <rFont val="Arial Narrow"/>
        <charset val="134"/>
      </rPr>
      <t>2</t>
    </r>
    <r>
      <rPr>
        <sz val="8"/>
        <rFont val="宋体"/>
        <charset val="134"/>
      </rPr>
      <t>箱</t>
    </r>
  </si>
  <si>
    <r>
      <rPr>
        <sz val="8"/>
        <rFont val="宋体"/>
        <charset val="134"/>
      </rPr>
      <t>盐湖区上王中心校</t>
    </r>
  </si>
  <si>
    <r>
      <rPr>
        <sz val="8"/>
        <rFont val="宋体"/>
        <charset val="134"/>
      </rPr>
      <t>鸿星尔克鞋</t>
    </r>
    <r>
      <rPr>
        <sz val="8"/>
        <rFont val="Arial Narrow"/>
        <charset val="134"/>
      </rPr>
      <t>22</t>
    </r>
    <r>
      <rPr>
        <sz val="8"/>
        <rFont val="宋体"/>
        <charset val="134"/>
      </rPr>
      <t>箱</t>
    </r>
  </si>
  <si>
    <r>
      <rPr>
        <sz val="8"/>
        <rFont val="宋体"/>
        <charset val="134"/>
      </rPr>
      <t>鸿星尔克衣服</t>
    </r>
    <r>
      <rPr>
        <sz val="8"/>
        <rFont val="Arial Narrow"/>
        <charset val="134"/>
      </rPr>
      <t>11</t>
    </r>
    <r>
      <rPr>
        <sz val="8"/>
        <rFont val="宋体"/>
        <charset val="134"/>
      </rPr>
      <t>箱</t>
    </r>
  </si>
  <si>
    <r>
      <rPr>
        <sz val="8"/>
        <rFont val="宋体"/>
        <charset val="134"/>
      </rPr>
      <t>盐湖区红十字会</t>
    </r>
    <r>
      <rPr>
        <sz val="8"/>
        <rFont val="Arial Narrow"/>
        <charset val="134"/>
      </rPr>
      <t xml:space="preserve">
</t>
    </r>
    <r>
      <rPr>
        <sz val="8"/>
        <rFont val="宋体"/>
        <charset val="134"/>
      </rPr>
      <t>（解州政府）</t>
    </r>
  </si>
  <si>
    <r>
      <rPr>
        <sz val="8"/>
        <rFont val="宋体"/>
        <charset val="134"/>
      </rPr>
      <t>鸿星尔克衣服</t>
    </r>
    <r>
      <rPr>
        <sz val="8"/>
        <rFont val="Arial Narrow"/>
        <charset val="134"/>
      </rPr>
      <t>27</t>
    </r>
    <r>
      <rPr>
        <sz val="8"/>
        <rFont val="宋体"/>
        <charset val="134"/>
      </rPr>
      <t>箱</t>
    </r>
    <r>
      <rPr>
        <sz val="8"/>
        <rFont val="Arial Narrow"/>
        <charset val="134"/>
      </rPr>
      <t xml:space="preserve">
</t>
    </r>
    <r>
      <rPr>
        <sz val="8"/>
        <rFont val="宋体"/>
        <charset val="134"/>
      </rPr>
      <t>鸿星尔克鞋子</t>
    </r>
    <r>
      <rPr>
        <sz val="8"/>
        <rFont val="Arial Narrow"/>
        <charset val="134"/>
      </rPr>
      <t>34</t>
    </r>
    <r>
      <rPr>
        <sz val="8"/>
        <rFont val="宋体"/>
        <charset val="134"/>
      </rPr>
      <t>箱</t>
    </r>
  </si>
  <si>
    <r>
      <rPr>
        <sz val="8"/>
        <rFont val="宋体"/>
        <charset val="134"/>
      </rPr>
      <t>垣曲县红十字会</t>
    </r>
    <r>
      <rPr>
        <sz val="8"/>
        <rFont val="Arial Narrow"/>
        <charset val="134"/>
      </rPr>
      <t xml:space="preserve">
</t>
    </r>
    <r>
      <rPr>
        <sz val="8"/>
        <rFont val="宋体"/>
        <charset val="134"/>
      </rPr>
      <t>（清廉村）</t>
    </r>
  </si>
  <si>
    <r>
      <rPr>
        <sz val="8"/>
        <rFont val="宋体"/>
        <charset val="134"/>
      </rPr>
      <t>鸿星尔克鞋子</t>
    </r>
    <r>
      <rPr>
        <sz val="8"/>
        <rFont val="Arial Narrow"/>
        <charset val="134"/>
      </rPr>
      <t>3</t>
    </r>
    <r>
      <rPr>
        <sz val="8"/>
        <rFont val="宋体"/>
        <charset val="134"/>
      </rPr>
      <t>箱</t>
    </r>
    <r>
      <rPr>
        <sz val="8"/>
        <rFont val="Arial Narrow"/>
        <charset val="134"/>
      </rPr>
      <t xml:space="preserve">
</t>
    </r>
    <r>
      <rPr>
        <sz val="8"/>
        <rFont val="宋体"/>
        <charset val="134"/>
      </rPr>
      <t>鸿星尔克衣服</t>
    </r>
    <r>
      <rPr>
        <sz val="8"/>
        <rFont val="Arial Narrow"/>
        <charset val="134"/>
      </rPr>
      <t>3</t>
    </r>
    <r>
      <rPr>
        <sz val="8"/>
        <rFont val="宋体"/>
        <charset val="134"/>
      </rPr>
      <t>箱</t>
    </r>
  </si>
  <si>
    <r>
      <rPr>
        <sz val="8"/>
        <rFont val="宋体"/>
        <charset val="134"/>
      </rPr>
      <t>盐湖区红十字会</t>
    </r>
    <r>
      <rPr>
        <sz val="8"/>
        <rFont val="Arial Narrow"/>
        <charset val="134"/>
      </rPr>
      <t xml:space="preserve">
</t>
    </r>
    <r>
      <rPr>
        <sz val="8"/>
        <rFont val="宋体"/>
        <charset val="134"/>
      </rPr>
      <t>（席张乡）</t>
    </r>
  </si>
  <si>
    <r>
      <rPr>
        <sz val="8"/>
        <rFont val="宋体"/>
        <charset val="134"/>
      </rPr>
      <t>鸿星尔克衣服</t>
    </r>
    <r>
      <rPr>
        <sz val="8"/>
        <rFont val="Arial Narrow"/>
        <charset val="134"/>
      </rPr>
      <t>10</t>
    </r>
    <r>
      <rPr>
        <sz val="8"/>
        <rFont val="宋体"/>
        <charset val="134"/>
      </rPr>
      <t>箱</t>
    </r>
    <r>
      <rPr>
        <sz val="8"/>
        <rFont val="Arial Narrow"/>
        <charset val="134"/>
      </rPr>
      <t xml:space="preserve">
</t>
    </r>
    <r>
      <rPr>
        <sz val="8"/>
        <rFont val="宋体"/>
        <charset val="134"/>
      </rPr>
      <t>鸿星尔克鞋子</t>
    </r>
    <r>
      <rPr>
        <sz val="8"/>
        <rFont val="Arial Narrow"/>
        <charset val="134"/>
      </rPr>
      <t>10</t>
    </r>
    <r>
      <rPr>
        <sz val="8"/>
        <rFont val="宋体"/>
        <charset val="134"/>
      </rPr>
      <t>箱</t>
    </r>
  </si>
  <si>
    <r>
      <rPr>
        <sz val="8"/>
        <rFont val="宋体"/>
        <charset val="134"/>
      </rPr>
      <t>平陆县部官镇人民政府</t>
    </r>
  </si>
  <si>
    <r>
      <rPr>
        <sz val="8"/>
        <rFont val="宋体"/>
        <charset val="134"/>
      </rPr>
      <t>鸿星尔克衣服</t>
    </r>
    <r>
      <rPr>
        <sz val="8"/>
        <rFont val="Arial Narrow"/>
        <charset val="134"/>
      </rPr>
      <t>79</t>
    </r>
    <r>
      <rPr>
        <sz val="8"/>
        <rFont val="宋体"/>
        <charset val="134"/>
      </rPr>
      <t>箱、鸿星尔克鞋</t>
    </r>
    <r>
      <rPr>
        <sz val="8"/>
        <rFont val="Arial Narrow"/>
        <charset val="134"/>
      </rPr>
      <t>75</t>
    </r>
    <r>
      <rPr>
        <sz val="8"/>
        <rFont val="宋体"/>
        <charset val="134"/>
      </rPr>
      <t>箱、</t>
    </r>
  </si>
  <si>
    <r>
      <rPr>
        <sz val="8"/>
        <rFont val="宋体"/>
        <charset val="134"/>
      </rPr>
      <t>平陆县曹川镇太寨村民委员会</t>
    </r>
  </si>
  <si>
    <r>
      <rPr>
        <sz val="8"/>
        <rFont val="宋体"/>
        <charset val="134"/>
      </rPr>
      <t>鸿星尔克衣服</t>
    </r>
    <r>
      <rPr>
        <sz val="8"/>
        <rFont val="Arial Narrow"/>
        <charset val="134"/>
      </rPr>
      <t>12</t>
    </r>
    <r>
      <rPr>
        <sz val="8"/>
        <rFont val="宋体"/>
        <charset val="134"/>
      </rPr>
      <t>箱、鸿星尔克鞋</t>
    </r>
    <r>
      <rPr>
        <sz val="8"/>
        <rFont val="Arial Narrow"/>
        <charset val="134"/>
      </rPr>
      <t>8</t>
    </r>
    <r>
      <rPr>
        <sz val="8"/>
        <rFont val="宋体"/>
        <charset val="134"/>
      </rPr>
      <t>箱</t>
    </r>
  </si>
  <si>
    <r>
      <rPr>
        <sz val="8"/>
        <rFont val="宋体"/>
        <charset val="134"/>
      </rPr>
      <t>平陆县张村镇辛店村民委员会</t>
    </r>
  </si>
  <si>
    <r>
      <rPr>
        <sz val="8"/>
        <rFont val="宋体"/>
        <charset val="134"/>
      </rPr>
      <t>鸿星尔克衣服</t>
    </r>
    <r>
      <rPr>
        <sz val="8"/>
        <rFont val="Arial Narrow"/>
        <charset val="134"/>
      </rPr>
      <t>10</t>
    </r>
    <r>
      <rPr>
        <sz val="8"/>
        <rFont val="宋体"/>
        <charset val="134"/>
      </rPr>
      <t>箱、鸿星尔克鞋</t>
    </r>
    <r>
      <rPr>
        <sz val="8"/>
        <rFont val="Arial Narrow"/>
        <charset val="134"/>
      </rPr>
      <t>10</t>
    </r>
    <r>
      <rPr>
        <sz val="8"/>
        <rFont val="宋体"/>
        <charset val="134"/>
      </rPr>
      <t>箱</t>
    </r>
  </si>
  <si>
    <r>
      <rPr>
        <sz val="8"/>
        <rFont val="宋体"/>
        <charset val="134"/>
      </rPr>
      <t>平陆县常乐镇范滩村民委员会</t>
    </r>
  </si>
  <si>
    <r>
      <rPr>
        <sz val="8"/>
        <rFont val="宋体"/>
        <charset val="134"/>
      </rPr>
      <t>鸿星尔克衣服</t>
    </r>
    <r>
      <rPr>
        <sz val="8"/>
        <rFont val="Arial Narrow"/>
        <charset val="134"/>
      </rPr>
      <t>2</t>
    </r>
    <r>
      <rPr>
        <sz val="8"/>
        <rFont val="宋体"/>
        <charset val="134"/>
      </rPr>
      <t>箱、鸿星尔克鞋</t>
    </r>
    <r>
      <rPr>
        <sz val="8"/>
        <rFont val="Arial Narrow"/>
        <charset val="134"/>
      </rPr>
      <t>4</t>
    </r>
    <r>
      <rPr>
        <sz val="8"/>
        <rFont val="宋体"/>
        <charset val="134"/>
      </rPr>
      <t>箱</t>
    </r>
  </si>
  <si>
    <r>
      <rPr>
        <sz val="8"/>
        <rFont val="宋体"/>
        <charset val="134"/>
      </rPr>
      <t>平陆县洪池镇岳村民委员会</t>
    </r>
  </si>
  <si>
    <r>
      <rPr>
        <sz val="8"/>
        <rFont val="宋体"/>
        <charset val="134"/>
      </rPr>
      <t>平陆县洪池镇南王村民委员会</t>
    </r>
  </si>
  <si>
    <r>
      <rPr>
        <sz val="8"/>
        <rFont val="宋体"/>
        <charset val="134"/>
      </rPr>
      <t>鸿星尔克鞋子</t>
    </r>
    <r>
      <rPr>
        <sz val="8"/>
        <rFont val="Arial Narrow"/>
        <charset val="134"/>
      </rPr>
      <t>1</t>
    </r>
    <r>
      <rPr>
        <sz val="8"/>
        <rFont val="宋体"/>
        <charset val="134"/>
      </rPr>
      <t>箱</t>
    </r>
  </si>
  <si>
    <r>
      <rPr>
        <sz val="8"/>
        <rFont val="宋体"/>
        <charset val="134"/>
      </rPr>
      <t>永济市红十字会</t>
    </r>
    <r>
      <rPr>
        <sz val="8"/>
        <rFont val="Arial Narrow"/>
        <charset val="134"/>
      </rPr>
      <t xml:space="preserve">
</t>
    </r>
    <r>
      <rPr>
        <sz val="8"/>
        <rFont val="宋体"/>
        <charset val="134"/>
      </rPr>
      <t>（雷家庄村）</t>
    </r>
  </si>
  <si>
    <r>
      <rPr>
        <sz val="8"/>
        <rFont val="宋体"/>
        <charset val="134"/>
      </rPr>
      <t>鸿星尔克衣服</t>
    </r>
    <r>
      <rPr>
        <sz val="8"/>
        <rFont val="Arial Narrow"/>
        <charset val="134"/>
      </rPr>
      <t>20</t>
    </r>
    <r>
      <rPr>
        <sz val="8"/>
        <rFont val="宋体"/>
        <charset val="134"/>
      </rPr>
      <t>箱</t>
    </r>
  </si>
  <si>
    <r>
      <rPr>
        <sz val="8"/>
        <rFont val="宋体"/>
        <charset val="134"/>
      </rPr>
      <t>永济市红十字会</t>
    </r>
    <r>
      <rPr>
        <sz val="8"/>
        <rFont val="Arial Narrow"/>
        <charset val="134"/>
      </rPr>
      <t xml:space="preserve">
</t>
    </r>
    <r>
      <rPr>
        <sz val="8"/>
        <rFont val="宋体"/>
        <charset val="134"/>
      </rPr>
      <t>（介峪口村）</t>
    </r>
  </si>
  <si>
    <r>
      <rPr>
        <sz val="8"/>
        <rFont val="宋体"/>
        <charset val="134"/>
      </rPr>
      <t>鸿星尔克鞋子</t>
    </r>
    <r>
      <rPr>
        <sz val="8"/>
        <rFont val="Arial Narrow"/>
        <charset val="134"/>
      </rPr>
      <t>100</t>
    </r>
    <r>
      <rPr>
        <sz val="8"/>
        <rFont val="宋体"/>
        <charset val="134"/>
      </rPr>
      <t>箱</t>
    </r>
    <r>
      <rPr>
        <sz val="8"/>
        <rFont val="Arial Narrow"/>
        <charset val="134"/>
      </rPr>
      <t xml:space="preserve">
</t>
    </r>
    <r>
      <rPr>
        <sz val="8"/>
        <rFont val="宋体"/>
        <charset val="134"/>
      </rPr>
      <t>鸿星尔克衣服</t>
    </r>
    <r>
      <rPr>
        <sz val="8"/>
        <rFont val="Arial Narrow"/>
        <charset val="134"/>
      </rPr>
      <t>71</t>
    </r>
    <r>
      <rPr>
        <sz val="8"/>
        <rFont val="宋体"/>
        <charset val="134"/>
      </rPr>
      <t>箱</t>
    </r>
  </si>
  <si>
    <r>
      <rPr>
        <sz val="8"/>
        <rFont val="宋体"/>
        <charset val="134"/>
      </rPr>
      <t>万荣县红十字会</t>
    </r>
    <r>
      <rPr>
        <sz val="8"/>
        <rFont val="Arial Narrow"/>
        <charset val="134"/>
      </rPr>
      <t xml:space="preserve">
</t>
    </r>
    <r>
      <rPr>
        <sz val="8"/>
        <rFont val="宋体"/>
        <charset val="134"/>
      </rPr>
      <t>（汉薛镇）</t>
    </r>
  </si>
  <si>
    <r>
      <rPr>
        <sz val="8"/>
        <rFont val="宋体"/>
        <charset val="134"/>
      </rPr>
      <t>鸿星尔克衣服</t>
    </r>
    <r>
      <rPr>
        <sz val="8"/>
        <rFont val="Arial Narrow"/>
        <charset val="134"/>
      </rPr>
      <t>18</t>
    </r>
    <r>
      <rPr>
        <sz val="8"/>
        <rFont val="宋体"/>
        <charset val="134"/>
      </rPr>
      <t>箱</t>
    </r>
  </si>
  <si>
    <r>
      <rPr>
        <sz val="8"/>
        <rFont val="宋体"/>
        <charset val="134"/>
      </rPr>
      <t>万荣汉薛镇</t>
    </r>
  </si>
  <si>
    <r>
      <rPr>
        <sz val="8"/>
        <rFont val="宋体"/>
        <charset val="134"/>
      </rPr>
      <t>鸿星尔克衣服</t>
    </r>
    <r>
      <rPr>
        <sz val="8"/>
        <rFont val="Arial Narrow"/>
        <charset val="134"/>
      </rPr>
      <t>2</t>
    </r>
    <r>
      <rPr>
        <sz val="8"/>
        <rFont val="宋体"/>
        <charset val="134"/>
      </rPr>
      <t>箱</t>
    </r>
  </si>
  <si>
    <r>
      <rPr>
        <sz val="8"/>
        <rFont val="宋体"/>
        <charset val="134"/>
      </rPr>
      <t>临猗县红十字会（临晋镇）</t>
    </r>
  </si>
  <si>
    <r>
      <rPr>
        <sz val="8"/>
        <rFont val="宋体"/>
        <charset val="134"/>
      </rPr>
      <t>鸿星尔克鞋子</t>
    </r>
    <r>
      <rPr>
        <sz val="8"/>
        <rFont val="Arial Narrow"/>
        <charset val="134"/>
      </rPr>
      <t>136</t>
    </r>
    <r>
      <rPr>
        <sz val="8"/>
        <rFont val="宋体"/>
        <charset val="134"/>
      </rPr>
      <t>箱</t>
    </r>
  </si>
  <si>
    <r>
      <rPr>
        <sz val="8"/>
        <rFont val="宋体"/>
        <charset val="134"/>
      </rPr>
      <t>临猗县特殊教育学校</t>
    </r>
  </si>
  <si>
    <r>
      <rPr>
        <sz val="8"/>
        <rFont val="宋体"/>
        <charset val="134"/>
      </rPr>
      <t>鸿星尔克羽绒夹克</t>
    </r>
    <r>
      <rPr>
        <sz val="8"/>
        <rFont val="Arial Narrow"/>
        <charset val="134"/>
      </rPr>
      <t>6</t>
    </r>
    <r>
      <rPr>
        <sz val="8"/>
        <rFont val="宋体"/>
        <charset val="134"/>
      </rPr>
      <t>箱</t>
    </r>
    <r>
      <rPr>
        <sz val="8"/>
        <rFont val="Arial Narrow"/>
        <charset val="134"/>
      </rPr>
      <t>90</t>
    </r>
    <r>
      <rPr>
        <sz val="8"/>
        <rFont val="宋体"/>
        <charset val="134"/>
      </rPr>
      <t>件，鸿星尔克运动鞋</t>
    </r>
    <r>
      <rPr>
        <sz val="8"/>
        <rFont val="Arial Narrow"/>
        <charset val="134"/>
      </rPr>
      <t>10</t>
    </r>
    <r>
      <rPr>
        <sz val="8"/>
        <rFont val="宋体"/>
        <charset val="134"/>
      </rPr>
      <t>箱</t>
    </r>
  </si>
  <si>
    <r>
      <rPr>
        <sz val="8"/>
        <rFont val="宋体"/>
        <charset val="134"/>
      </rPr>
      <t>新绛县红十字会</t>
    </r>
    <r>
      <rPr>
        <sz val="8"/>
        <rFont val="Arial Narrow"/>
        <charset val="134"/>
      </rPr>
      <t>(</t>
    </r>
    <r>
      <rPr>
        <sz val="8"/>
        <rFont val="宋体"/>
        <charset val="134"/>
      </rPr>
      <t>博爱送万家物资）</t>
    </r>
  </si>
  <si>
    <r>
      <rPr>
        <sz val="8"/>
        <rFont val="宋体"/>
        <charset val="134"/>
      </rPr>
      <t>鸿星尔克衣服</t>
    </r>
    <r>
      <rPr>
        <sz val="8"/>
        <rFont val="Arial Narrow"/>
        <charset val="134"/>
      </rPr>
      <t>6</t>
    </r>
    <r>
      <rPr>
        <sz val="8"/>
        <rFont val="宋体"/>
        <charset val="134"/>
      </rPr>
      <t>箱</t>
    </r>
    <r>
      <rPr>
        <sz val="8"/>
        <rFont val="Arial Narrow"/>
        <charset val="134"/>
      </rPr>
      <t xml:space="preserve">
</t>
    </r>
    <r>
      <rPr>
        <sz val="8"/>
        <rFont val="宋体"/>
        <charset val="134"/>
      </rPr>
      <t>鸿星尔克鞋子</t>
    </r>
    <r>
      <rPr>
        <sz val="8"/>
        <rFont val="Arial Narrow"/>
        <charset val="134"/>
      </rPr>
      <t>10</t>
    </r>
    <r>
      <rPr>
        <sz val="8"/>
        <rFont val="宋体"/>
        <charset val="134"/>
      </rPr>
      <t>箱</t>
    </r>
  </si>
  <si>
    <r>
      <rPr>
        <sz val="8"/>
        <rFont val="宋体"/>
        <charset val="134"/>
      </rPr>
      <t>闻喜县红十字会（博爱送万家物资）</t>
    </r>
  </si>
  <si>
    <r>
      <rPr>
        <sz val="8"/>
        <rFont val="宋体"/>
        <charset val="134"/>
      </rPr>
      <t>衣服</t>
    </r>
    <r>
      <rPr>
        <sz val="8"/>
        <rFont val="Arial Narrow"/>
        <charset val="134"/>
      </rPr>
      <t>1</t>
    </r>
    <r>
      <rPr>
        <sz val="8"/>
        <rFont val="宋体"/>
        <charset val="134"/>
      </rPr>
      <t>箱、鞋</t>
    </r>
    <r>
      <rPr>
        <sz val="8"/>
        <rFont val="Arial Narrow"/>
        <charset val="134"/>
      </rPr>
      <t>1</t>
    </r>
    <r>
      <rPr>
        <sz val="8"/>
        <rFont val="宋体"/>
        <charset val="134"/>
      </rPr>
      <t>箱</t>
    </r>
  </si>
  <si>
    <r>
      <rPr>
        <sz val="8"/>
        <rFont val="宋体"/>
        <charset val="134"/>
      </rPr>
      <t>衣服</t>
    </r>
    <r>
      <rPr>
        <sz val="8"/>
        <rFont val="Arial Narrow"/>
        <charset val="134"/>
      </rPr>
      <t>1</t>
    </r>
    <r>
      <rPr>
        <sz val="8"/>
        <rFont val="宋体"/>
        <charset val="134"/>
      </rPr>
      <t>箱</t>
    </r>
  </si>
  <si>
    <r>
      <rPr>
        <sz val="8"/>
        <rFont val="宋体"/>
        <charset val="134"/>
      </rPr>
      <t>鞋</t>
    </r>
    <r>
      <rPr>
        <sz val="8"/>
        <rFont val="Arial Narrow"/>
        <charset val="134"/>
      </rPr>
      <t>1</t>
    </r>
    <r>
      <rPr>
        <sz val="8"/>
        <rFont val="宋体"/>
        <charset val="134"/>
      </rPr>
      <t>箱</t>
    </r>
  </si>
  <si>
    <r>
      <rPr>
        <sz val="8"/>
        <rFont val="宋体"/>
        <charset val="134"/>
      </rPr>
      <t>六十一、山西省红十字会捐赠物资价值</t>
    </r>
    <r>
      <rPr>
        <sz val="8"/>
        <rFont val="Arial Narrow"/>
        <charset val="134"/>
      </rPr>
      <t>576000</t>
    </r>
    <r>
      <rPr>
        <sz val="8"/>
        <rFont val="宋体"/>
        <charset val="134"/>
      </rPr>
      <t>元，发放至以下单位：</t>
    </r>
  </si>
  <si>
    <r>
      <rPr>
        <sz val="8"/>
        <rFont val="宋体"/>
        <charset val="134"/>
      </rPr>
      <t>盐湖区东郭镇、龙居镇</t>
    </r>
  </si>
  <si>
    <r>
      <rPr>
        <sz val="8"/>
        <rFont val="宋体"/>
        <charset val="134"/>
      </rPr>
      <t>姜茶</t>
    </r>
    <r>
      <rPr>
        <sz val="8"/>
        <rFont val="Arial Narrow"/>
        <charset val="134"/>
      </rPr>
      <t>30</t>
    </r>
    <r>
      <rPr>
        <sz val="8"/>
        <rFont val="宋体"/>
        <charset val="134"/>
      </rPr>
      <t>箱</t>
    </r>
  </si>
  <si>
    <r>
      <rPr>
        <sz val="8"/>
        <rFont val="宋体"/>
        <charset val="134"/>
      </rPr>
      <t>盐湖区解州镇</t>
    </r>
  </si>
  <si>
    <r>
      <rPr>
        <sz val="8"/>
        <rFont val="宋体"/>
        <charset val="134"/>
      </rPr>
      <t>姜茶</t>
    </r>
    <r>
      <rPr>
        <sz val="8"/>
        <rFont val="Arial Narrow"/>
        <charset val="134"/>
      </rPr>
      <t>38</t>
    </r>
    <r>
      <rPr>
        <sz val="8"/>
        <rFont val="宋体"/>
        <charset val="134"/>
      </rPr>
      <t>箱</t>
    </r>
  </si>
  <si>
    <r>
      <rPr>
        <sz val="8"/>
        <rFont val="宋体"/>
        <charset val="134"/>
      </rPr>
      <t>垣曲县店头村</t>
    </r>
  </si>
  <si>
    <r>
      <rPr>
        <sz val="8"/>
        <rFont val="宋体"/>
        <charset val="134"/>
      </rPr>
      <t>姜茶</t>
    </r>
    <r>
      <rPr>
        <sz val="8"/>
        <rFont val="Arial Narrow"/>
        <charset val="134"/>
      </rPr>
      <t>100</t>
    </r>
    <r>
      <rPr>
        <sz val="8"/>
        <rFont val="宋体"/>
        <charset val="134"/>
      </rPr>
      <t>箱</t>
    </r>
  </si>
  <si>
    <r>
      <rPr>
        <sz val="8"/>
        <rFont val="宋体"/>
        <charset val="134"/>
      </rPr>
      <t>垣曲县清廉村</t>
    </r>
  </si>
  <si>
    <r>
      <rPr>
        <sz val="8"/>
        <rFont val="宋体"/>
        <charset val="134"/>
      </rPr>
      <t>垣曲县长涧村</t>
    </r>
  </si>
  <si>
    <r>
      <rPr>
        <sz val="8"/>
        <rFont val="宋体"/>
        <charset val="134"/>
      </rPr>
      <t>盐湖区席张乡</t>
    </r>
  </si>
  <si>
    <r>
      <rPr>
        <sz val="8"/>
        <rFont val="宋体"/>
        <charset val="134"/>
      </rPr>
      <t>姜茶</t>
    </r>
    <r>
      <rPr>
        <sz val="8"/>
        <rFont val="Arial Narrow"/>
        <charset val="134"/>
      </rPr>
      <t>7</t>
    </r>
    <r>
      <rPr>
        <sz val="8"/>
        <rFont val="宋体"/>
        <charset val="134"/>
      </rPr>
      <t>箱</t>
    </r>
  </si>
  <si>
    <r>
      <rPr>
        <sz val="8"/>
        <rFont val="宋体"/>
        <charset val="134"/>
      </rPr>
      <t>垣曲县裕子村</t>
    </r>
  </si>
  <si>
    <r>
      <rPr>
        <sz val="8"/>
        <rFont val="宋体"/>
        <charset val="134"/>
      </rPr>
      <t>姜茶</t>
    </r>
    <r>
      <rPr>
        <sz val="8"/>
        <rFont val="Arial Narrow"/>
        <charset val="134"/>
      </rPr>
      <t>50</t>
    </r>
    <r>
      <rPr>
        <sz val="8"/>
        <rFont val="宋体"/>
        <charset val="134"/>
      </rPr>
      <t>箱</t>
    </r>
  </si>
  <si>
    <r>
      <rPr>
        <sz val="8"/>
        <rFont val="宋体"/>
        <charset val="134"/>
      </rPr>
      <t>垣曲县河堤村</t>
    </r>
  </si>
  <si>
    <r>
      <rPr>
        <sz val="8"/>
        <rFont val="宋体"/>
        <charset val="134"/>
      </rPr>
      <t>姜茶</t>
    </r>
    <r>
      <rPr>
        <sz val="8"/>
        <rFont val="Arial Narrow"/>
        <charset val="134"/>
      </rPr>
      <t>25</t>
    </r>
    <r>
      <rPr>
        <sz val="8"/>
        <rFont val="宋体"/>
        <charset val="134"/>
      </rPr>
      <t>箱</t>
    </r>
  </si>
  <si>
    <r>
      <rPr>
        <sz val="8"/>
        <rFont val="宋体"/>
        <charset val="134"/>
      </rPr>
      <t>平陆县常乐镇范滩村</t>
    </r>
  </si>
  <si>
    <r>
      <rPr>
        <sz val="8"/>
        <rFont val="宋体"/>
        <charset val="134"/>
      </rPr>
      <t>六十二、山西省红十字会捐赠物资价值</t>
    </r>
    <r>
      <rPr>
        <sz val="8"/>
        <rFont val="Arial Narrow"/>
        <charset val="134"/>
      </rPr>
      <t>1828996</t>
    </r>
    <r>
      <rPr>
        <sz val="8"/>
        <rFont val="宋体"/>
        <charset val="134"/>
      </rPr>
      <t>元，发放物资金额</t>
    </r>
    <r>
      <rPr>
        <sz val="8"/>
        <rFont val="Arial Narrow"/>
        <charset val="134"/>
      </rPr>
      <t>1431591.00</t>
    </r>
    <r>
      <rPr>
        <sz val="8"/>
        <rFont val="宋体"/>
        <charset val="134"/>
      </rPr>
      <t>元，发放至以下单位：</t>
    </r>
  </si>
  <si>
    <r>
      <rPr>
        <sz val="8"/>
        <rFont val="宋体"/>
        <charset val="134"/>
      </rPr>
      <t>闻喜县博爱送万家物资</t>
    </r>
  </si>
  <si>
    <r>
      <rPr>
        <sz val="8"/>
        <rFont val="宋体"/>
        <charset val="134"/>
      </rPr>
      <t>棉褥</t>
    </r>
    <r>
      <rPr>
        <sz val="8"/>
        <rFont val="Arial Narrow"/>
        <charset val="134"/>
      </rPr>
      <t>100</t>
    </r>
    <r>
      <rPr>
        <sz val="8"/>
        <rFont val="宋体"/>
        <charset val="134"/>
      </rPr>
      <t>床、棉被</t>
    </r>
    <r>
      <rPr>
        <sz val="8"/>
        <rFont val="Arial Narrow"/>
        <charset val="134"/>
      </rPr>
      <t>100</t>
    </r>
    <r>
      <rPr>
        <sz val="8"/>
        <rFont val="宋体"/>
        <charset val="134"/>
      </rPr>
      <t>床、雨鞋</t>
    </r>
    <r>
      <rPr>
        <sz val="8"/>
        <rFont val="Arial Narrow"/>
        <charset val="134"/>
      </rPr>
      <t>20</t>
    </r>
    <r>
      <rPr>
        <sz val="8"/>
        <rFont val="宋体"/>
        <charset val="134"/>
      </rPr>
      <t>双、雨衣</t>
    </r>
    <r>
      <rPr>
        <sz val="8"/>
        <rFont val="Arial Narrow"/>
        <charset val="134"/>
      </rPr>
      <t>30</t>
    </r>
    <r>
      <rPr>
        <sz val="8"/>
        <rFont val="宋体"/>
        <charset val="134"/>
      </rPr>
      <t>件</t>
    </r>
  </si>
  <si>
    <r>
      <rPr>
        <sz val="8"/>
        <rFont val="宋体"/>
        <charset val="134"/>
      </rPr>
      <t>平陆县张店镇</t>
    </r>
  </si>
  <si>
    <r>
      <rPr>
        <sz val="8"/>
        <rFont val="宋体"/>
        <charset val="134"/>
      </rPr>
      <t>雨衣</t>
    </r>
    <r>
      <rPr>
        <sz val="8"/>
        <rFont val="Arial Narrow"/>
        <charset val="134"/>
      </rPr>
      <t>100</t>
    </r>
    <r>
      <rPr>
        <sz val="8"/>
        <rFont val="宋体"/>
        <charset val="134"/>
      </rPr>
      <t>件、雨鞋</t>
    </r>
    <r>
      <rPr>
        <sz val="8"/>
        <rFont val="Arial Narrow"/>
        <charset val="134"/>
      </rPr>
      <t>100</t>
    </r>
    <r>
      <rPr>
        <sz val="8"/>
        <rFont val="宋体"/>
        <charset val="134"/>
      </rPr>
      <t>双</t>
    </r>
  </si>
  <si>
    <r>
      <rPr>
        <sz val="8"/>
        <rFont val="宋体"/>
        <charset val="134"/>
      </rPr>
      <t>棉被</t>
    </r>
    <r>
      <rPr>
        <sz val="8"/>
        <rFont val="Arial Narrow"/>
        <charset val="134"/>
      </rPr>
      <t>110</t>
    </r>
    <r>
      <rPr>
        <sz val="8"/>
        <rFont val="宋体"/>
        <charset val="134"/>
      </rPr>
      <t>床</t>
    </r>
  </si>
  <si>
    <r>
      <rPr>
        <sz val="8"/>
        <rFont val="宋体"/>
        <charset val="134"/>
      </rPr>
      <t>芮城县防汛指挥部救灾、帮扶人员</t>
    </r>
  </si>
  <si>
    <r>
      <rPr>
        <sz val="8"/>
        <rFont val="宋体"/>
        <charset val="134"/>
      </rPr>
      <t>雨鞋</t>
    </r>
    <r>
      <rPr>
        <sz val="8"/>
        <rFont val="Arial Narrow"/>
        <charset val="134"/>
      </rPr>
      <t>60</t>
    </r>
    <r>
      <rPr>
        <sz val="8"/>
        <rFont val="宋体"/>
        <charset val="134"/>
      </rPr>
      <t>双、雨衣</t>
    </r>
    <r>
      <rPr>
        <sz val="8"/>
        <rFont val="Arial Narrow"/>
        <charset val="134"/>
      </rPr>
      <t>60</t>
    </r>
    <r>
      <rPr>
        <sz val="8"/>
        <rFont val="宋体"/>
        <charset val="134"/>
      </rPr>
      <t>件</t>
    </r>
  </si>
  <si>
    <r>
      <rPr>
        <sz val="8"/>
        <rFont val="宋体"/>
        <charset val="134"/>
      </rPr>
      <t>垣曲县岭回村</t>
    </r>
  </si>
  <si>
    <r>
      <rPr>
        <sz val="8"/>
        <rFont val="宋体"/>
        <charset val="134"/>
      </rPr>
      <t>雨衣</t>
    </r>
    <r>
      <rPr>
        <sz val="8"/>
        <rFont val="Arial Narrow"/>
        <charset val="134"/>
      </rPr>
      <t>50</t>
    </r>
    <r>
      <rPr>
        <sz val="8"/>
        <rFont val="宋体"/>
        <charset val="134"/>
      </rPr>
      <t>件</t>
    </r>
  </si>
  <si>
    <r>
      <rPr>
        <sz val="8"/>
        <rFont val="宋体"/>
        <charset val="134"/>
      </rPr>
      <t>平陆县常乐镇范滩村等</t>
    </r>
  </si>
  <si>
    <r>
      <rPr>
        <sz val="8"/>
        <rFont val="宋体"/>
        <charset val="134"/>
      </rPr>
      <t>雨衣</t>
    </r>
    <r>
      <rPr>
        <sz val="8"/>
        <rFont val="Arial Narrow"/>
        <charset val="134"/>
      </rPr>
      <t>100</t>
    </r>
    <r>
      <rPr>
        <sz val="8"/>
        <rFont val="宋体"/>
        <charset val="134"/>
      </rPr>
      <t>件、雨鞋</t>
    </r>
    <r>
      <rPr>
        <sz val="8"/>
        <rFont val="Arial Narrow"/>
        <charset val="134"/>
      </rPr>
      <t>100</t>
    </r>
    <r>
      <rPr>
        <sz val="8"/>
        <rFont val="宋体"/>
        <charset val="134"/>
      </rPr>
      <t>双、棉被</t>
    </r>
    <r>
      <rPr>
        <sz val="8"/>
        <rFont val="Arial Narrow"/>
        <charset val="134"/>
      </rPr>
      <t>50</t>
    </r>
    <r>
      <rPr>
        <sz val="8"/>
        <rFont val="宋体"/>
        <charset val="134"/>
      </rPr>
      <t>床</t>
    </r>
  </si>
  <si>
    <r>
      <rPr>
        <sz val="8"/>
        <rFont val="宋体"/>
        <charset val="134"/>
      </rPr>
      <t>盐湖区解州关帝庙</t>
    </r>
  </si>
  <si>
    <r>
      <rPr>
        <sz val="8"/>
        <rFont val="宋体"/>
        <charset val="134"/>
      </rPr>
      <t>雨鞋</t>
    </r>
    <r>
      <rPr>
        <sz val="8"/>
        <rFont val="Arial Narrow"/>
        <charset val="134"/>
      </rPr>
      <t>108</t>
    </r>
    <r>
      <rPr>
        <sz val="8"/>
        <rFont val="宋体"/>
        <charset val="134"/>
      </rPr>
      <t>双、棉被</t>
    </r>
    <r>
      <rPr>
        <sz val="8"/>
        <rFont val="Arial Narrow"/>
        <charset val="134"/>
      </rPr>
      <t>20</t>
    </r>
    <r>
      <rPr>
        <sz val="8"/>
        <rFont val="宋体"/>
        <charset val="134"/>
      </rPr>
      <t>床</t>
    </r>
  </si>
  <si>
    <r>
      <rPr>
        <sz val="8"/>
        <rFont val="宋体"/>
        <charset val="134"/>
      </rPr>
      <t>夏县埝掌镇卫生院</t>
    </r>
  </si>
  <si>
    <r>
      <rPr>
        <sz val="8"/>
        <rFont val="宋体"/>
        <charset val="134"/>
      </rPr>
      <t>棉被</t>
    </r>
    <r>
      <rPr>
        <sz val="8"/>
        <rFont val="Arial Narrow"/>
        <charset val="134"/>
      </rPr>
      <t>20</t>
    </r>
    <r>
      <rPr>
        <sz val="8"/>
        <rFont val="宋体"/>
        <charset val="134"/>
      </rPr>
      <t>床、雨衣</t>
    </r>
    <r>
      <rPr>
        <sz val="8"/>
        <rFont val="Arial Narrow"/>
        <charset val="134"/>
      </rPr>
      <t>30</t>
    </r>
    <r>
      <rPr>
        <sz val="8"/>
        <rFont val="宋体"/>
        <charset val="134"/>
      </rPr>
      <t>件</t>
    </r>
  </si>
  <si>
    <r>
      <rPr>
        <sz val="8"/>
        <rFont val="宋体"/>
        <charset val="134"/>
      </rPr>
      <t>永济吴闫村</t>
    </r>
  </si>
  <si>
    <r>
      <rPr>
        <sz val="8"/>
        <rFont val="宋体"/>
        <charset val="134"/>
      </rPr>
      <t>面粉</t>
    </r>
    <r>
      <rPr>
        <sz val="8"/>
        <rFont val="Arial Narrow"/>
        <charset val="134"/>
      </rPr>
      <t>800</t>
    </r>
    <r>
      <rPr>
        <sz val="8"/>
        <rFont val="宋体"/>
        <charset val="134"/>
      </rPr>
      <t>袋</t>
    </r>
  </si>
  <si>
    <r>
      <rPr>
        <sz val="8"/>
        <rFont val="宋体"/>
        <charset val="134"/>
      </rPr>
      <t>面粉</t>
    </r>
    <r>
      <rPr>
        <sz val="8"/>
        <rFont val="Arial Narrow"/>
        <charset val="134"/>
      </rPr>
      <t>50</t>
    </r>
    <r>
      <rPr>
        <sz val="8"/>
        <rFont val="宋体"/>
        <charset val="134"/>
      </rPr>
      <t>袋</t>
    </r>
  </si>
  <si>
    <r>
      <rPr>
        <sz val="8"/>
        <rFont val="宋体"/>
        <charset val="134"/>
      </rPr>
      <t>面粉</t>
    </r>
    <r>
      <rPr>
        <sz val="8"/>
        <rFont val="Arial Narrow"/>
        <charset val="134"/>
      </rPr>
      <t>300</t>
    </r>
    <r>
      <rPr>
        <sz val="8"/>
        <rFont val="宋体"/>
        <charset val="134"/>
      </rPr>
      <t>袋</t>
    </r>
  </si>
  <si>
    <r>
      <rPr>
        <sz val="8"/>
        <rFont val="宋体"/>
        <charset val="134"/>
      </rPr>
      <t>闻喜县坡底村</t>
    </r>
  </si>
  <si>
    <r>
      <rPr>
        <sz val="8"/>
        <rFont val="宋体"/>
        <charset val="134"/>
      </rPr>
      <t>面粉</t>
    </r>
    <r>
      <rPr>
        <sz val="8"/>
        <rFont val="Arial Narrow"/>
        <charset val="134"/>
      </rPr>
      <t>400</t>
    </r>
    <r>
      <rPr>
        <sz val="8"/>
        <rFont val="宋体"/>
        <charset val="134"/>
      </rPr>
      <t>袋</t>
    </r>
  </si>
  <si>
    <r>
      <rPr>
        <sz val="8"/>
        <rFont val="宋体"/>
        <charset val="134"/>
      </rPr>
      <t>平陆县常乐镇人民政府</t>
    </r>
  </si>
  <si>
    <r>
      <rPr>
        <sz val="8"/>
        <rFont val="宋体"/>
        <charset val="134"/>
      </rPr>
      <t>面粉</t>
    </r>
    <r>
      <rPr>
        <sz val="8"/>
        <rFont val="Arial Narrow"/>
        <charset val="134"/>
      </rPr>
      <t>160</t>
    </r>
    <r>
      <rPr>
        <sz val="8"/>
        <rFont val="宋体"/>
        <charset val="134"/>
      </rPr>
      <t>袋</t>
    </r>
  </si>
  <si>
    <r>
      <rPr>
        <sz val="8"/>
        <rFont val="宋体"/>
        <charset val="134"/>
      </rPr>
      <t>平陆县圣人涧镇人民政府</t>
    </r>
  </si>
  <si>
    <r>
      <rPr>
        <sz val="8"/>
        <rFont val="宋体"/>
        <charset val="134"/>
      </rPr>
      <t>面粉</t>
    </r>
    <r>
      <rPr>
        <sz val="8"/>
        <rFont val="Arial Narrow"/>
        <charset val="134"/>
      </rPr>
      <t>160</t>
    </r>
    <r>
      <rPr>
        <sz val="8"/>
        <rFont val="宋体"/>
        <charset val="134"/>
      </rPr>
      <t>箱</t>
    </r>
  </si>
  <si>
    <r>
      <rPr>
        <sz val="8"/>
        <rFont val="宋体"/>
        <charset val="134"/>
      </rPr>
      <t>平陆县洪池镇人民政府</t>
    </r>
  </si>
  <si>
    <r>
      <rPr>
        <sz val="8"/>
        <rFont val="宋体"/>
        <charset val="134"/>
      </rPr>
      <t>面粉</t>
    </r>
    <r>
      <rPr>
        <sz val="8"/>
        <rFont val="Arial Narrow"/>
        <charset val="134"/>
      </rPr>
      <t>130</t>
    </r>
    <r>
      <rPr>
        <sz val="8"/>
        <rFont val="宋体"/>
        <charset val="134"/>
      </rPr>
      <t>袋</t>
    </r>
  </si>
  <si>
    <r>
      <rPr>
        <sz val="8"/>
        <rFont val="宋体"/>
        <charset val="134"/>
      </rPr>
      <t>平陆县张村镇人民政府</t>
    </r>
  </si>
  <si>
    <r>
      <rPr>
        <sz val="8"/>
        <rFont val="宋体"/>
        <charset val="134"/>
      </rPr>
      <t>面粉</t>
    </r>
    <r>
      <rPr>
        <sz val="8"/>
        <rFont val="Arial Narrow"/>
        <charset val="134"/>
      </rPr>
      <t>140</t>
    </r>
    <r>
      <rPr>
        <sz val="8"/>
        <rFont val="宋体"/>
        <charset val="134"/>
      </rPr>
      <t>袋</t>
    </r>
  </si>
  <si>
    <r>
      <rPr>
        <sz val="8"/>
        <rFont val="宋体"/>
        <charset val="134"/>
      </rPr>
      <t>平陆县三门镇人民政府</t>
    </r>
  </si>
  <si>
    <r>
      <rPr>
        <sz val="8"/>
        <rFont val="宋体"/>
        <charset val="134"/>
      </rPr>
      <t>平陆县曹川镇人民政府</t>
    </r>
  </si>
  <si>
    <r>
      <rPr>
        <sz val="8"/>
        <rFont val="宋体"/>
        <charset val="134"/>
      </rPr>
      <t>面粉</t>
    </r>
    <r>
      <rPr>
        <sz val="8"/>
        <rFont val="Arial Narrow"/>
        <charset val="134"/>
      </rPr>
      <t>100</t>
    </r>
    <r>
      <rPr>
        <sz val="8"/>
        <rFont val="宋体"/>
        <charset val="134"/>
      </rPr>
      <t>袋</t>
    </r>
  </si>
  <si>
    <r>
      <rPr>
        <sz val="8"/>
        <rFont val="宋体"/>
        <charset val="134"/>
      </rPr>
      <t>面粉</t>
    </r>
    <r>
      <rPr>
        <sz val="8"/>
        <rFont val="Arial Narrow"/>
        <charset val="134"/>
      </rPr>
      <t>200</t>
    </r>
    <r>
      <rPr>
        <sz val="8"/>
        <rFont val="宋体"/>
        <charset val="134"/>
      </rPr>
      <t>袋</t>
    </r>
  </si>
  <si>
    <r>
      <rPr>
        <sz val="8"/>
        <rFont val="宋体"/>
        <charset val="134"/>
      </rPr>
      <t>面粉</t>
    </r>
    <r>
      <rPr>
        <sz val="8"/>
        <rFont val="Arial Narrow"/>
        <charset val="134"/>
      </rPr>
      <t>500</t>
    </r>
    <r>
      <rPr>
        <sz val="8"/>
        <rFont val="宋体"/>
        <charset val="134"/>
      </rPr>
      <t>袋</t>
    </r>
  </si>
  <si>
    <r>
      <rPr>
        <sz val="8"/>
        <rFont val="宋体"/>
        <charset val="134"/>
      </rPr>
      <t>盐湖区玉龙家禽饲养专业合作社</t>
    </r>
  </si>
  <si>
    <r>
      <rPr>
        <sz val="8"/>
        <rFont val="宋体"/>
        <charset val="134"/>
      </rPr>
      <t>面粉</t>
    </r>
    <r>
      <rPr>
        <sz val="8"/>
        <rFont val="Arial Narrow"/>
        <charset val="134"/>
      </rPr>
      <t>49</t>
    </r>
    <r>
      <rPr>
        <sz val="8"/>
        <rFont val="宋体"/>
        <charset val="134"/>
      </rPr>
      <t>袋</t>
    </r>
  </si>
  <si>
    <r>
      <rPr>
        <sz val="8"/>
        <rFont val="宋体"/>
        <charset val="134"/>
      </rPr>
      <t>面粉</t>
    </r>
    <r>
      <rPr>
        <sz val="8"/>
        <rFont val="Arial Narrow"/>
        <charset val="134"/>
      </rPr>
      <t>1200</t>
    </r>
    <r>
      <rPr>
        <sz val="8"/>
        <rFont val="宋体"/>
        <charset val="134"/>
      </rPr>
      <t>袋</t>
    </r>
  </si>
  <si>
    <r>
      <rPr>
        <sz val="8"/>
        <rFont val="宋体"/>
        <charset val="134"/>
      </rPr>
      <t>盐湖区冯村村民委员会</t>
    </r>
  </si>
  <si>
    <r>
      <rPr>
        <sz val="8"/>
        <rFont val="宋体"/>
        <charset val="134"/>
      </rPr>
      <t>盐湖区龙居镇雷家坡村</t>
    </r>
  </si>
  <si>
    <r>
      <rPr>
        <sz val="8"/>
        <rFont val="宋体"/>
        <charset val="134"/>
      </rPr>
      <t>面粉</t>
    </r>
    <r>
      <rPr>
        <sz val="8"/>
        <rFont val="Arial Narrow"/>
        <charset val="134"/>
      </rPr>
      <t>12</t>
    </r>
    <r>
      <rPr>
        <sz val="8"/>
        <rFont val="宋体"/>
        <charset val="134"/>
      </rPr>
      <t>吨</t>
    </r>
  </si>
  <si>
    <r>
      <rPr>
        <sz val="8"/>
        <rFont val="宋体"/>
        <charset val="134"/>
      </rPr>
      <t>面粉</t>
    </r>
    <r>
      <rPr>
        <sz val="8"/>
        <rFont val="Arial Narrow"/>
        <charset val="134"/>
      </rPr>
      <t>78</t>
    </r>
    <r>
      <rPr>
        <sz val="8"/>
        <rFont val="宋体"/>
        <charset val="134"/>
      </rPr>
      <t>袋</t>
    </r>
  </si>
  <si>
    <r>
      <rPr>
        <sz val="8"/>
        <rFont val="宋体"/>
        <charset val="134"/>
      </rPr>
      <t>盐湖区东郭镇政府</t>
    </r>
  </si>
  <si>
    <r>
      <rPr>
        <sz val="8"/>
        <rFont val="宋体"/>
        <charset val="134"/>
      </rPr>
      <t>面粉</t>
    </r>
    <r>
      <rPr>
        <sz val="8"/>
        <rFont val="Arial Narrow"/>
        <charset val="134"/>
      </rPr>
      <t>51</t>
    </r>
    <r>
      <rPr>
        <sz val="8"/>
        <rFont val="宋体"/>
        <charset val="134"/>
      </rPr>
      <t>袋</t>
    </r>
  </si>
  <si>
    <r>
      <rPr>
        <sz val="8"/>
        <rFont val="宋体"/>
        <charset val="134"/>
      </rPr>
      <t>芮城高金联村委会</t>
    </r>
  </si>
  <si>
    <r>
      <rPr>
        <sz val="8"/>
        <rFont val="宋体"/>
        <charset val="134"/>
      </rPr>
      <t>面粉</t>
    </r>
    <r>
      <rPr>
        <sz val="8"/>
        <rFont val="Arial Narrow"/>
        <charset val="134"/>
      </rPr>
      <t>350</t>
    </r>
    <r>
      <rPr>
        <sz val="8"/>
        <rFont val="宋体"/>
        <charset val="134"/>
      </rPr>
      <t>袋</t>
    </r>
  </si>
  <si>
    <r>
      <rPr>
        <sz val="8"/>
        <rFont val="宋体"/>
        <charset val="134"/>
      </rPr>
      <t>面粉</t>
    </r>
    <r>
      <rPr>
        <sz val="8"/>
        <rFont val="Arial Narrow"/>
        <charset val="134"/>
      </rPr>
      <t>1610</t>
    </r>
    <r>
      <rPr>
        <sz val="8"/>
        <rFont val="宋体"/>
        <charset val="134"/>
      </rPr>
      <t>袋</t>
    </r>
  </si>
  <si>
    <r>
      <rPr>
        <sz val="8"/>
        <rFont val="宋体"/>
        <charset val="134"/>
      </rPr>
      <t>面粉</t>
    </r>
    <r>
      <rPr>
        <sz val="8"/>
        <rFont val="Arial Narrow"/>
        <charset val="134"/>
      </rPr>
      <t>850</t>
    </r>
    <r>
      <rPr>
        <sz val="8"/>
        <rFont val="宋体"/>
        <charset val="134"/>
      </rPr>
      <t>袋</t>
    </r>
  </si>
  <si>
    <r>
      <rPr>
        <sz val="8"/>
        <rFont val="宋体"/>
        <charset val="134"/>
      </rPr>
      <t>面粉</t>
    </r>
    <r>
      <rPr>
        <sz val="8"/>
        <rFont val="Arial Narrow"/>
        <charset val="134"/>
      </rPr>
      <t>520</t>
    </r>
    <r>
      <rPr>
        <sz val="8"/>
        <rFont val="宋体"/>
        <charset val="134"/>
      </rPr>
      <t>袋</t>
    </r>
  </si>
  <si>
    <r>
      <rPr>
        <sz val="8"/>
        <rFont val="宋体"/>
        <charset val="134"/>
      </rPr>
      <t>垣曲县（裕子村）</t>
    </r>
  </si>
  <si>
    <r>
      <rPr>
        <sz val="8"/>
        <rFont val="宋体"/>
        <charset val="134"/>
      </rPr>
      <t>面粉</t>
    </r>
    <r>
      <rPr>
        <sz val="8"/>
        <rFont val="Arial Narrow"/>
        <charset val="134"/>
      </rPr>
      <t>1300</t>
    </r>
    <r>
      <rPr>
        <sz val="8"/>
        <rFont val="宋体"/>
        <charset val="134"/>
      </rPr>
      <t>袋</t>
    </r>
  </si>
  <si>
    <r>
      <rPr>
        <sz val="8"/>
        <rFont val="宋体"/>
        <charset val="134"/>
      </rPr>
      <t>垣曲县（河堤村）</t>
    </r>
  </si>
  <si>
    <r>
      <rPr>
        <sz val="8"/>
        <rFont val="宋体"/>
        <charset val="134"/>
      </rPr>
      <t>面粉</t>
    </r>
    <r>
      <rPr>
        <sz val="8"/>
        <rFont val="Arial Narrow"/>
        <charset val="134"/>
      </rPr>
      <t>700</t>
    </r>
    <r>
      <rPr>
        <sz val="8"/>
        <rFont val="宋体"/>
        <charset val="134"/>
      </rPr>
      <t>袋</t>
    </r>
  </si>
  <si>
    <r>
      <rPr>
        <sz val="8"/>
        <rFont val="宋体"/>
        <charset val="134"/>
      </rPr>
      <t>稷山县下费村</t>
    </r>
  </si>
  <si>
    <r>
      <rPr>
        <sz val="8"/>
        <rFont val="宋体"/>
        <charset val="134"/>
      </rPr>
      <t>面粉</t>
    </r>
    <r>
      <rPr>
        <sz val="8"/>
        <rFont val="Arial Narrow"/>
        <charset val="134"/>
      </rPr>
      <t>1250</t>
    </r>
    <r>
      <rPr>
        <sz val="8"/>
        <rFont val="宋体"/>
        <charset val="134"/>
      </rPr>
      <t>袋</t>
    </r>
  </si>
  <si>
    <r>
      <rPr>
        <sz val="8"/>
        <rFont val="宋体"/>
        <charset val="134"/>
      </rPr>
      <t>永济市（雷家庄村）</t>
    </r>
  </si>
  <si>
    <r>
      <rPr>
        <sz val="8"/>
        <rFont val="宋体"/>
        <charset val="134"/>
      </rPr>
      <t>面粉</t>
    </r>
    <r>
      <rPr>
        <sz val="8"/>
        <rFont val="Arial Narrow"/>
        <charset val="134"/>
      </rPr>
      <t>752</t>
    </r>
    <r>
      <rPr>
        <sz val="8"/>
        <rFont val="宋体"/>
        <charset val="134"/>
      </rPr>
      <t>袋</t>
    </r>
  </si>
  <si>
    <r>
      <rPr>
        <sz val="8"/>
        <rFont val="宋体"/>
        <charset val="134"/>
      </rPr>
      <t>平陆县（洪湖村）</t>
    </r>
  </si>
  <si>
    <r>
      <rPr>
        <sz val="8"/>
        <rFont val="宋体"/>
        <charset val="134"/>
      </rPr>
      <t>棉褥</t>
    </r>
    <r>
      <rPr>
        <sz val="8"/>
        <rFont val="Arial Narrow"/>
        <charset val="134"/>
      </rPr>
      <t>100</t>
    </r>
    <r>
      <rPr>
        <sz val="8"/>
        <rFont val="宋体"/>
        <charset val="134"/>
      </rPr>
      <t>床</t>
    </r>
  </si>
  <si>
    <r>
      <rPr>
        <sz val="8"/>
        <rFont val="宋体"/>
        <charset val="134"/>
      </rPr>
      <t>盐湖区（张董村）</t>
    </r>
  </si>
  <si>
    <r>
      <rPr>
        <sz val="8"/>
        <rFont val="宋体"/>
        <charset val="134"/>
      </rPr>
      <t>市第二医院</t>
    </r>
  </si>
  <si>
    <r>
      <rPr>
        <sz val="8"/>
        <rFont val="Arial Narrow"/>
        <charset val="134"/>
      </rPr>
      <t>12</t>
    </r>
    <r>
      <rPr>
        <sz val="8"/>
        <rFont val="宋体"/>
        <charset val="134"/>
      </rPr>
      <t>㎡帐篷</t>
    </r>
    <r>
      <rPr>
        <sz val="8"/>
        <rFont val="Arial Narrow"/>
        <charset val="134"/>
      </rPr>
      <t>5</t>
    </r>
    <r>
      <rPr>
        <sz val="8"/>
        <rFont val="宋体"/>
        <charset val="134"/>
      </rPr>
      <t>顶、</t>
    </r>
    <r>
      <rPr>
        <sz val="8"/>
        <rFont val="Arial Narrow"/>
        <charset val="134"/>
      </rPr>
      <t>20</t>
    </r>
    <r>
      <rPr>
        <sz val="8"/>
        <rFont val="宋体"/>
        <charset val="134"/>
      </rPr>
      <t>㎡帐篷</t>
    </r>
    <r>
      <rPr>
        <sz val="8"/>
        <rFont val="Arial Narrow"/>
        <charset val="134"/>
      </rPr>
      <t>5</t>
    </r>
    <r>
      <rPr>
        <sz val="8"/>
        <rFont val="宋体"/>
        <charset val="134"/>
      </rPr>
      <t>顶、</t>
    </r>
    <r>
      <rPr>
        <sz val="8"/>
        <rFont val="Arial Narrow"/>
        <charset val="134"/>
      </rPr>
      <t>36</t>
    </r>
    <r>
      <rPr>
        <sz val="8"/>
        <rFont val="宋体"/>
        <charset val="134"/>
      </rPr>
      <t>㎡帐篷</t>
    </r>
    <r>
      <rPr>
        <sz val="8"/>
        <rFont val="Arial Narrow"/>
        <charset val="134"/>
      </rPr>
      <t>10</t>
    </r>
    <r>
      <rPr>
        <sz val="8"/>
        <rFont val="宋体"/>
        <charset val="134"/>
      </rPr>
      <t>顶</t>
    </r>
  </si>
  <si>
    <r>
      <rPr>
        <sz val="8"/>
        <rFont val="宋体"/>
        <charset val="134"/>
      </rPr>
      <t>闻喜县（博爱送万家物资）</t>
    </r>
  </si>
  <si>
    <r>
      <rPr>
        <sz val="8"/>
        <rFont val="Arial Narrow"/>
        <charset val="134"/>
      </rPr>
      <t>12</t>
    </r>
    <r>
      <rPr>
        <sz val="8"/>
        <rFont val="宋体"/>
        <charset val="134"/>
      </rPr>
      <t>㎡帐篷</t>
    </r>
    <r>
      <rPr>
        <sz val="8"/>
        <rFont val="Arial Narrow"/>
        <charset val="134"/>
      </rPr>
      <t>10</t>
    </r>
    <r>
      <rPr>
        <sz val="8"/>
        <rFont val="宋体"/>
        <charset val="134"/>
      </rPr>
      <t>顶、折叠床</t>
    </r>
    <r>
      <rPr>
        <sz val="8"/>
        <rFont val="Arial Narrow"/>
        <charset val="134"/>
      </rPr>
      <t>20</t>
    </r>
    <r>
      <rPr>
        <sz val="8"/>
        <rFont val="宋体"/>
        <charset val="134"/>
      </rPr>
      <t>个</t>
    </r>
  </si>
  <si>
    <r>
      <rPr>
        <sz val="8"/>
        <rFont val="宋体"/>
        <charset val="134"/>
      </rPr>
      <t>临猗县发展和改革局疫情防控一线人员</t>
    </r>
  </si>
  <si>
    <r>
      <rPr>
        <sz val="8"/>
        <rFont val="Arial Narrow"/>
        <charset val="134"/>
      </rPr>
      <t>12</t>
    </r>
    <r>
      <rPr>
        <sz val="8"/>
        <rFont val="宋体"/>
        <charset val="134"/>
      </rPr>
      <t>平米帐篷</t>
    </r>
    <r>
      <rPr>
        <sz val="8"/>
        <rFont val="Arial Narrow"/>
        <charset val="134"/>
      </rPr>
      <t>13</t>
    </r>
    <r>
      <rPr>
        <sz val="8"/>
        <rFont val="宋体"/>
        <charset val="134"/>
      </rPr>
      <t>个、折叠床</t>
    </r>
    <r>
      <rPr>
        <sz val="8"/>
        <rFont val="Arial Narrow"/>
        <charset val="134"/>
      </rPr>
      <t>30</t>
    </r>
    <r>
      <rPr>
        <sz val="8"/>
        <rFont val="宋体"/>
        <charset val="134"/>
      </rPr>
      <t>个、棉被</t>
    </r>
    <r>
      <rPr>
        <sz val="8"/>
        <rFont val="Arial Narrow"/>
        <charset val="134"/>
      </rPr>
      <t>30</t>
    </r>
    <r>
      <rPr>
        <sz val="8"/>
        <rFont val="宋体"/>
        <charset val="134"/>
      </rPr>
      <t>床、棉褥</t>
    </r>
    <r>
      <rPr>
        <sz val="8"/>
        <rFont val="Arial Narrow"/>
        <charset val="134"/>
      </rPr>
      <t>30</t>
    </r>
    <r>
      <rPr>
        <sz val="8"/>
        <rFont val="宋体"/>
        <charset val="134"/>
      </rPr>
      <t>床</t>
    </r>
  </si>
  <si>
    <r>
      <rPr>
        <sz val="8"/>
        <rFont val="宋体"/>
        <charset val="134"/>
      </rPr>
      <t>临猗县社区服务中心疫情防控一线人员</t>
    </r>
  </si>
  <si>
    <r>
      <rPr>
        <sz val="8"/>
        <rFont val="Arial Narrow"/>
        <charset val="134"/>
      </rPr>
      <t>12</t>
    </r>
    <r>
      <rPr>
        <sz val="8"/>
        <rFont val="宋体"/>
        <charset val="134"/>
      </rPr>
      <t>平米帐篷</t>
    </r>
    <r>
      <rPr>
        <sz val="8"/>
        <rFont val="Arial Narrow"/>
        <charset val="134"/>
      </rPr>
      <t>2</t>
    </r>
    <r>
      <rPr>
        <sz val="8"/>
        <rFont val="宋体"/>
        <charset val="134"/>
      </rPr>
      <t>个</t>
    </r>
  </si>
  <si>
    <r>
      <rPr>
        <sz val="8"/>
        <rFont val="宋体"/>
        <charset val="134"/>
      </rPr>
      <t>夏县（夏县埝掌镇人民政府、夏县禹王镇人民政府）</t>
    </r>
  </si>
  <si>
    <r>
      <rPr>
        <sz val="8"/>
        <rFont val="Arial Narrow"/>
        <charset val="134"/>
      </rPr>
      <t>12</t>
    </r>
    <r>
      <rPr>
        <sz val="8"/>
        <rFont val="宋体"/>
        <charset val="134"/>
      </rPr>
      <t>㎡帐篷</t>
    </r>
    <r>
      <rPr>
        <sz val="8"/>
        <rFont val="Arial Narrow"/>
        <charset val="134"/>
      </rPr>
      <t>20</t>
    </r>
    <r>
      <rPr>
        <sz val="8"/>
        <rFont val="宋体"/>
        <charset val="134"/>
      </rPr>
      <t>顶、折叠床</t>
    </r>
    <r>
      <rPr>
        <sz val="8"/>
        <rFont val="Arial Narrow"/>
        <charset val="134"/>
      </rPr>
      <t>40</t>
    </r>
    <r>
      <rPr>
        <sz val="8"/>
        <rFont val="宋体"/>
        <charset val="134"/>
      </rPr>
      <t>个</t>
    </r>
  </si>
  <si>
    <r>
      <rPr>
        <sz val="8"/>
        <rFont val="Arial Narrow"/>
        <charset val="134"/>
      </rPr>
      <t>12</t>
    </r>
    <r>
      <rPr>
        <sz val="8"/>
        <rFont val="宋体"/>
        <charset val="134"/>
      </rPr>
      <t>㎡帐篷</t>
    </r>
    <r>
      <rPr>
        <sz val="8"/>
        <rFont val="Arial Narrow"/>
        <charset val="134"/>
      </rPr>
      <t>3</t>
    </r>
    <r>
      <rPr>
        <sz val="8"/>
        <rFont val="宋体"/>
        <charset val="134"/>
      </rPr>
      <t>顶、折叠床</t>
    </r>
    <r>
      <rPr>
        <sz val="8"/>
        <rFont val="Arial Narrow"/>
        <charset val="134"/>
      </rPr>
      <t>6</t>
    </r>
    <r>
      <rPr>
        <sz val="8"/>
        <rFont val="宋体"/>
        <charset val="134"/>
      </rPr>
      <t>个</t>
    </r>
  </si>
  <si>
    <r>
      <rPr>
        <sz val="8"/>
        <rFont val="宋体"/>
        <charset val="134"/>
      </rPr>
      <t>新绛县疫情防控一线人员</t>
    </r>
  </si>
  <si>
    <r>
      <rPr>
        <sz val="8"/>
        <rFont val="Arial Narrow"/>
        <charset val="134"/>
      </rPr>
      <t>36</t>
    </r>
    <r>
      <rPr>
        <sz val="8"/>
        <rFont val="宋体"/>
        <charset val="134"/>
      </rPr>
      <t>㎡帐篷</t>
    </r>
    <r>
      <rPr>
        <sz val="8"/>
        <rFont val="Arial Narrow"/>
        <charset val="134"/>
      </rPr>
      <t>3</t>
    </r>
    <r>
      <rPr>
        <sz val="8"/>
        <rFont val="宋体"/>
        <charset val="134"/>
      </rPr>
      <t>顶、</t>
    </r>
    <r>
      <rPr>
        <sz val="8"/>
        <rFont val="Arial Narrow"/>
        <charset val="134"/>
      </rPr>
      <t>20</t>
    </r>
    <r>
      <rPr>
        <sz val="8"/>
        <rFont val="宋体"/>
        <charset val="134"/>
      </rPr>
      <t>㎡帐篷</t>
    </r>
    <r>
      <rPr>
        <sz val="8"/>
        <rFont val="Arial Narrow"/>
        <charset val="134"/>
      </rPr>
      <t>7</t>
    </r>
    <r>
      <rPr>
        <sz val="8"/>
        <rFont val="宋体"/>
        <charset val="134"/>
      </rPr>
      <t>顶</t>
    </r>
  </si>
  <si>
    <r>
      <rPr>
        <sz val="8"/>
        <rFont val="宋体"/>
        <charset val="134"/>
      </rPr>
      <t>平陆县疫情防控一线人员</t>
    </r>
  </si>
  <si>
    <r>
      <rPr>
        <sz val="8"/>
        <rFont val="Arial Narrow"/>
        <charset val="134"/>
      </rPr>
      <t>20</t>
    </r>
    <r>
      <rPr>
        <sz val="8"/>
        <rFont val="宋体"/>
        <charset val="134"/>
      </rPr>
      <t>㎡帐篷</t>
    </r>
    <r>
      <rPr>
        <sz val="8"/>
        <rFont val="Arial Narrow"/>
        <charset val="134"/>
      </rPr>
      <t>5</t>
    </r>
    <r>
      <rPr>
        <sz val="8"/>
        <rFont val="宋体"/>
        <charset val="134"/>
      </rPr>
      <t>顶</t>
    </r>
  </si>
  <si>
    <r>
      <rPr>
        <sz val="8"/>
        <rFont val="宋体"/>
        <charset val="134"/>
      </rPr>
      <t>稷山县疫情防控一线人员</t>
    </r>
  </si>
  <si>
    <r>
      <rPr>
        <sz val="8"/>
        <rFont val="宋体"/>
        <charset val="134"/>
      </rPr>
      <t>折叠床</t>
    </r>
    <r>
      <rPr>
        <sz val="8"/>
        <rFont val="Arial Narrow"/>
        <charset val="134"/>
      </rPr>
      <t>15</t>
    </r>
    <r>
      <rPr>
        <sz val="8"/>
        <rFont val="宋体"/>
        <charset val="134"/>
      </rPr>
      <t>张</t>
    </r>
  </si>
  <si>
    <r>
      <rPr>
        <sz val="8"/>
        <rFont val="宋体"/>
        <charset val="134"/>
      </rPr>
      <t>夏县捻掌卫生院</t>
    </r>
  </si>
  <si>
    <r>
      <rPr>
        <sz val="8"/>
        <rFont val="宋体"/>
        <charset val="134"/>
      </rPr>
      <t>折叠床</t>
    </r>
    <r>
      <rPr>
        <sz val="8"/>
        <rFont val="Arial Narrow"/>
        <charset val="134"/>
      </rPr>
      <t>15</t>
    </r>
    <r>
      <rPr>
        <sz val="8"/>
        <rFont val="宋体"/>
        <charset val="134"/>
      </rPr>
      <t>个</t>
    </r>
  </si>
  <si>
    <r>
      <rPr>
        <sz val="8"/>
        <rFont val="宋体"/>
        <charset val="134"/>
      </rPr>
      <t>夏县疫情防控一线人员</t>
    </r>
  </si>
  <si>
    <r>
      <rPr>
        <sz val="8"/>
        <rFont val="Arial Narrow"/>
        <charset val="134"/>
      </rPr>
      <t>20</t>
    </r>
    <r>
      <rPr>
        <sz val="8"/>
        <rFont val="宋体"/>
        <charset val="134"/>
      </rPr>
      <t>平米帐篷</t>
    </r>
    <r>
      <rPr>
        <sz val="8"/>
        <rFont val="Arial Narrow"/>
        <charset val="134"/>
      </rPr>
      <t>6</t>
    </r>
    <r>
      <rPr>
        <sz val="8"/>
        <rFont val="宋体"/>
        <charset val="134"/>
      </rPr>
      <t>顶、折叠床</t>
    </r>
    <r>
      <rPr>
        <sz val="8"/>
        <rFont val="Arial Narrow"/>
        <charset val="134"/>
      </rPr>
      <t>6</t>
    </r>
    <r>
      <rPr>
        <sz val="8"/>
        <rFont val="宋体"/>
        <charset val="134"/>
      </rPr>
      <t>个</t>
    </r>
  </si>
  <si>
    <r>
      <rPr>
        <sz val="8"/>
        <rFont val="宋体"/>
        <charset val="134"/>
      </rPr>
      <t>盐湖区王范乡王范村</t>
    </r>
  </si>
  <si>
    <r>
      <rPr>
        <sz val="8"/>
        <rFont val="Arial Narrow"/>
        <charset val="134"/>
      </rPr>
      <t>20</t>
    </r>
    <r>
      <rPr>
        <sz val="8"/>
        <rFont val="宋体"/>
        <charset val="134"/>
      </rPr>
      <t>平米帐篷</t>
    </r>
    <r>
      <rPr>
        <sz val="8"/>
        <rFont val="Arial Narrow"/>
        <charset val="134"/>
      </rPr>
      <t>5</t>
    </r>
    <r>
      <rPr>
        <sz val="8"/>
        <rFont val="宋体"/>
        <charset val="134"/>
      </rPr>
      <t>顶、折叠床</t>
    </r>
    <r>
      <rPr>
        <sz val="8"/>
        <rFont val="Arial Narrow"/>
        <charset val="134"/>
      </rPr>
      <t>10</t>
    </r>
    <r>
      <rPr>
        <sz val="8"/>
        <rFont val="宋体"/>
        <charset val="134"/>
      </rPr>
      <t>床</t>
    </r>
  </si>
  <si>
    <r>
      <rPr>
        <sz val="8"/>
        <rFont val="宋体"/>
        <charset val="134"/>
      </rPr>
      <t>临猗县孙吉镇大王村</t>
    </r>
  </si>
  <si>
    <r>
      <rPr>
        <sz val="8"/>
        <rFont val="Arial Narrow"/>
        <charset val="134"/>
      </rPr>
      <t>20</t>
    </r>
    <r>
      <rPr>
        <sz val="8"/>
        <rFont val="宋体"/>
        <charset val="134"/>
      </rPr>
      <t>平米帐篷</t>
    </r>
    <r>
      <rPr>
        <sz val="8"/>
        <rFont val="Arial Narrow"/>
        <charset val="134"/>
      </rPr>
      <t>3</t>
    </r>
    <r>
      <rPr>
        <sz val="8"/>
        <rFont val="宋体"/>
        <charset val="134"/>
      </rPr>
      <t>顶、折叠床</t>
    </r>
    <r>
      <rPr>
        <sz val="8"/>
        <rFont val="Arial Narrow"/>
        <charset val="134"/>
      </rPr>
      <t>6</t>
    </r>
    <r>
      <rPr>
        <sz val="8"/>
        <rFont val="宋体"/>
        <charset val="134"/>
      </rPr>
      <t>床</t>
    </r>
  </si>
  <si>
    <r>
      <rPr>
        <sz val="8"/>
        <rFont val="宋体"/>
        <charset val="134"/>
      </rPr>
      <t>大运幼儿园</t>
    </r>
  </si>
  <si>
    <r>
      <rPr>
        <sz val="8"/>
        <rFont val="Arial Narrow"/>
        <charset val="134"/>
      </rPr>
      <t>12</t>
    </r>
    <r>
      <rPr>
        <sz val="8"/>
        <rFont val="宋体"/>
        <charset val="134"/>
      </rPr>
      <t>㎡帐篷</t>
    </r>
    <r>
      <rPr>
        <sz val="8"/>
        <rFont val="Arial Narrow"/>
        <charset val="134"/>
      </rPr>
      <t>2</t>
    </r>
    <r>
      <rPr>
        <sz val="8"/>
        <rFont val="宋体"/>
        <charset val="134"/>
      </rPr>
      <t>顶</t>
    </r>
  </si>
  <si>
    <r>
      <rPr>
        <sz val="8"/>
        <rFont val="宋体"/>
        <charset val="134"/>
      </rPr>
      <t>大运小学</t>
    </r>
  </si>
  <si>
    <r>
      <rPr>
        <sz val="8"/>
        <rFont val="宋体"/>
        <charset val="134"/>
      </rPr>
      <t>运城市青少年创新实践学校</t>
    </r>
  </si>
  <si>
    <r>
      <rPr>
        <sz val="8"/>
        <rFont val="宋体"/>
        <charset val="134"/>
      </rPr>
      <t>盐湖区北城街道新桥社区居委会</t>
    </r>
  </si>
  <si>
    <r>
      <rPr>
        <sz val="8"/>
        <rFont val="Arial Narrow"/>
        <charset val="134"/>
      </rPr>
      <t>12</t>
    </r>
    <r>
      <rPr>
        <sz val="8"/>
        <rFont val="宋体"/>
        <charset val="134"/>
      </rPr>
      <t>㎡帐篷</t>
    </r>
    <r>
      <rPr>
        <sz val="8"/>
        <rFont val="Arial Narrow"/>
        <charset val="134"/>
      </rPr>
      <t>6</t>
    </r>
    <r>
      <rPr>
        <sz val="8"/>
        <rFont val="宋体"/>
        <charset val="134"/>
      </rPr>
      <t>顶、折叠床</t>
    </r>
    <r>
      <rPr>
        <sz val="8"/>
        <rFont val="Arial Narrow"/>
        <charset val="134"/>
      </rPr>
      <t>6</t>
    </r>
    <r>
      <rPr>
        <sz val="8"/>
        <rFont val="宋体"/>
        <charset val="134"/>
      </rPr>
      <t>张</t>
    </r>
  </si>
  <si>
    <r>
      <rPr>
        <sz val="8"/>
        <rFont val="宋体"/>
        <charset val="134"/>
      </rPr>
      <t>夏县（政府一院、夏县环保局、夏县城关中心校、埝掌镇上冯村）</t>
    </r>
  </si>
  <si>
    <r>
      <rPr>
        <sz val="8"/>
        <rFont val="Arial Narrow"/>
        <charset val="134"/>
      </rPr>
      <t>12</t>
    </r>
    <r>
      <rPr>
        <sz val="8"/>
        <rFont val="宋体"/>
        <charset val="134"/>
      </rPr>
      <t>㎡帐篷</t>
    </r>
    <r>
      <rPr>
        <sz val="8"/>
        <rFont val="Arial Narrow"/>
        <charset val="134"/>
      </rPr>
      <t>4</t>
    </r>
    <r>
      <rPr>
        <sz val="8"/>
        <rFont val="宋体"/>
        <charset val="134"/>
      </rPr>
      <t>顶、</t>
    </r>
    <r>
      <rPr>
        <sz val="8"/>
        <rFont val="Arial Narrow"/>
        <charset val="134"/>
      </rPr>
      <t>36</t>
    </r>
    <r>
      <rPr>
        <sz val="8"/>
        <rFont val="宋体"/>
        <charset val="134"/>
      </rPr>
      <t>㎡帐篷</t>
    </r>
    <r>
      <rPr>
        <sz val="8"/>
        <rFont val="Arial Narrow"/>
        <charset val="134"/>
      </rPr>
      <t>6</t>
    </r>
    <r>
      <rPr>
        <sz val="8"/>
        <rFont val="宋体"/>
        <charset val="134"/>
      </rPr>
      <t>顶、折叠床</t>
    </r>
    <r>
      <rPr>
        <sz val="8"/>
        <rFont val="Arial Narrow"/>
        <charset val="134"/>
      </rPr>
      <t>14</t>
    </r>
    <r>
      <rPr>
        <sz val="8"/>
        <rFont val="宋体"/>
        <charset val="134"/>
      </rPr>
      <t>张</t>
    </r>
  </si>
  <si>
    <r>
      <rPr>
        <sz val="8"/>
        <rFont val="宋体"/>
        <charset val="134"/>
      </rPr>
      <t>运城市政务服务中心疫情防控一线人员</t>
    </r>
  </si>
  <si>
    <r>
      <rPr>
        <sz val="8"/>
        <rFont val="宋体"/>
        <charset val="134"/>
      </rPr>
      <t>折叠床</t>
    </r>
    <r>
      <rPr>
        <sz val="8"/>
        <rFont val="Arial Narrow"/>
        <charset val="134"/>
      </rPr>
      <t>13</t>
    </r>
    <r>
      <rPr>
        <sz val="8"/>
        <rFont val="宋体"/>
        <charset val="134"/>
      </rPr>
      <t>张</t>
    </r>
  </si>
  <si>
    <r>
      <rPr>
        <sz val="8"/>
        <rFont val="宋体"/>
        <charset val="134"/>
      </rPr>
      <t>运城市人社局疫情防控一线人员</t>
    </r>
  </si>
  <si>
    <r>
      <rPr>
        <sz val="8"/>
        <rFont val="宋体"/>
        <charset val="134"/>
      </rPr>
      <t>盐湖区东城办学苑社区</t>
    </r>
  </si>
  <si>
    <r>
      <rPr>
        <sz val="8"/>
        <rFont val="Arial Narrow"/>
        <charset val="134"/>
      </rPr>
      <t>12</t>
    </r>
    <r>
      <rPr>
        <sz val="8"/>
        <rFont val="宋体"/>
        <charset val="134"/>
      </rPr>
      <t>㎡帐篷</t>
    </r>
    <r>
      <rPr>
        <sz val="8"/>
        <rFont val="Arial Narrow"/>
        <charset val="134"/>
      </rPr>
      <t>3</t>
    </r>
    <r>
      <rPr>
        <sz val="8"/>
        <rFont val="宋体"/>
        <charset val="134"/>
      </rPr>
      <t>顶、折叠床</t>
    </r>
    <r>
      <rPr>
        <sz val="8"/>
        <rFont val="Arial Narrow"/>
        <charset val="134"/>
      </rPr>
      <t>5</t>
    </r>
    <r>
      <rPr>
        <sz val="8"/>
        <rFont val="宋体"/>
        <charset val="134"/>
      </rPr>
      <t>张</t>
    </r>
  </si>
  <si>
    <r>
      <rPr>
        <sz val="8"/>
        <rFont val="宋体"/>
        <charset val="134"/>
      </rPr>
      <t>运城市体育局疫情防控一线人员</t>
    </r>
  </si>
  <si>
    <r>
      <rPr>
        <sz val="8"/>
        <rFont val="宋体"/>
        <charset val="134"/>
      </rPr>
      <t>折叠床</t>
    </r>
    <r>
      <rPr>
        <sz val="8"/>
        <rFont val="Arial Narrow"/>
        <charset val="134"/>
      </rPr>
      <t>5</t>
    </r>
    <r>
      <rPr>
        <sz val="8"/>
        <rFont val="宋体"/>
        <charset val="134"/>
      </rPr>
      <t>张</t>
    </r>
  </si>
  <si>
    <r>
      <rPr>
        <sz val="8"/>
        <rFont val="宋体"/>
        <charset val="134"/>
      </rPr>
      <t>运城市审计局疫情防控一线人员</t>
    </r>
  </si>
  <si>
    <r>
      <rPr>
        <sz val="8"/>
        <rFont val="Arial Narrow"/>
        <charset val="134"/>
      </rPr>
      <t>12</t>
    </r>
    <r>
      <rPr>
        <sz val="8"/>
        <rFont val="宋体"/>
        <charset val="134"/>
      </rPr>
      <t>㎡帐篷</t>
    </r>
    <r>
      <rPr>
        <sz val="8"/>
        <rFont val="Arial Narrow"/>
        <charset val="134"/>
      </rPr>
      <t>3</t>
    </r>
    <r>
      <rPr>
        <sz val="8"/>
        <rFont val="宋体"/>
        <charset val="134"/>
      </rPr>
      <t>顶、</t>
    </r>
    <r>
      <rPr>
        <sz val="8"/>
        <rFont val="Arial Narrow"/>
        <charset val="134"/>
      </rPr>
      <t>20</t>
    </r>
    <r>
      <rPr>
        <sz val="8"/>
        <rFont val="宋体"/>
        <charset val="134"/>
      </rPr>
      <t>㎡帐篷</t>
    </r>
    <r>
      <rPr>
        <sz val="8"/>
        <rFont val="Arial Narrow"/>
        <charset val="134"/>
      </rPr>
      <t>2</t>
    </r>
    <r>
      <rPr>
        <sz val="8"/>
        <rFont val="宋体"/>
        <charset val="134"/>
      </rPr>
      <t>顶、折叠床</t>
    </r>
    <r>
      <rPr>
        <sz val="8"/>
        <rFont val="Arial Narrow"/>
        <charset val="134"/>
      </rPr>
      <t>10</t>
    </r>
    <r>
      <rPr>
        <sz val="8"/>
        <rFont val="宋体"/>
        <charset val="134"/>
      </rPr>
      <t>张</t>
    </r>
  </si>
  <si>
    <r>
      <rPr>
        <sz val="8"/>
        <rFont val="宋体"/>
        <charset val="134"/>
      </rPr>
      <t>临猗县闫家庄村</t>
    </r>
  </si>
  <si>
    <r>
      <rPr>
        <sz val="8"/>
        <rFont val="Arial Narrow"/>
        <charset val="134"/>
      </rPr>
      <t>20</t>
    </r>
    <r>
      <rPr>
        <sz val="8"/>
        <rFont val="宋体"/>
        <charset val="134"/>
      </rPr>
      <t>㎡帐篷</t>
    </r>
    <r>
      <rPr>
        <sz val="8"/>
        <rFont val="Arial Narrow"/>
        <charset val="134"/>
      </rPr>
      <t>2</t>
    </r>
    <r>
      <rPr>
        <sz val="8"/>
        <rFont val="宋体"/>
        <charset val="134"/>
      </rPr>
      <t>顶、折叠床</t>
    </r>
    <r>
      <rPr>
        <sz val="8"/>
        <rFont val="Arial Narrow"/>
        <charset val="134"/>
      </rPr>
      <t>4</t>
    </r>
    <r>
      <rPr>
        <sz val="8"/>
        <rFont val="宋体"/>
        <charset val="134"/>
      </rPr>
      <t>张</t>
    </r>
  </si>
  <si>
    <r>
      <rPr>
        <sz val="8"/>
        <rFont val="宋体"/>
        <charset val="134"/>
      </rPr>
      <t>运城市彰康中学</t>
    </r>
  </si>
  <si>
    <r>
      <rPr>
        <sz val="8"/>
        <rFont val="Arial Narrow"/>
        <charset val="134"/>
      </rPr>
      <t>12</t>
    </r>
    <r>
      <rPr>
        <sz val="8"/>
        <rFont val="宋体"/>
        <charset val="134"/>
      </rPr>
      <t>㎡帐篷</t>
    </r>
    <r>
      <rPr>
        <sz val="8"/>
        <rFont val="Arial Narrow"/>
        <charset val="134"/>
      </rPr>
      <t>4</t>
    </r>
    <r>
      <rPr>
        <sz val="8"/>
        <rFont val="宋体"/>
        <charset val="134"/>
      </rPr>
      <t>顶、折叠床</t>
    </r>
    <r>
      <rPr>
        <sz val="8"/>
        <rFont val="Arial Narrow"/>
        <charset val="134"/>
      </rPr>
      <t>8</t>
    </r>
    <r>
      <rPr>
        <sz val="8"/>
        <rFont val="宋体"/>
        <charset val="134"/>
      </rPr>
      <t>张</t>
    </r>
  </si>
  <si>
    <r>
      <rPr>
        <sz val="8"/>
        <rFont val="宋体"/>
        <charset val="134"/>
      </rPr>
      <t>运城龙翔高级技工学校</t>
    </r>
  </si>
  <si>
    <r>
      <rPr>
        <sz val="8"/>
        <rFont val="Arial Narrow"/>
        <charset val="134"/>
      </rPr>
      <t>20</t>
    </r>
    <r>
      <rPr>
        <sz val="8"/>
        <rFont val="宋体"/>
        <charset val="134"/>
      </rPr>
      <t>㎡帐篷</t>
    </r>
    <r>
      <rPr>
        <sz val="8"/>
        <rFont val="Arial Narrow"/>
        <charset val="134"/>
      </rPr>
      <t>1</t>
    </r>
    <r>
      <rPr>
        <sz val="8"/>
        <rFont val="宋体"/>
        <charset val="134"/>
      </rPr>
      <t>顶、折叠床</t>
    </r>
    <r>
      <rPr>
        <sz val="8"/>
        <rFont val="Arial Narrow"/>
        <charset val="134"/>
      </rPr>
      <t>2</t>
    </r>
    <r>
      <rPr>
        <sz val="8"/>
        <rFont val="宋体"/>
        <charset val="134"/>
      </rPr>
      <t>张</t>
    </r>
  </si>
  <si>
    <r>
      <rPr>
        <sz val="8"/>
        <rFont val="宋体"/>
        <charset val="134"/>
      </rPr>
      <t>运城市统计局疫情防控一线人员</t>
    </r>
  </si>
  <si>
    <r>
      <rPr>
        <sz val="8"/>
        <rFont val="Arial Narrow"/>
        <charset val="134"/>
      </rPr>
      <t>12</t>
    </r>
    <r>
      <rPr>
        <sz val="8"/>
        <rFont val="宋体"/>
        <charset val="134"/>
      </rPr>
      <t>㎡帐篷</t>
    </r>
    <r>
      <rPr>
        <sz val="8"/>
        <rFont val="Arial Narrow"/>
        <charset val="134"/>
      </rPr>
      <t>5</t>
    </r>
    <r>
      <rPr>
        <sz val="8"/>
        <rFont val="宋体"/>
        <charset val="134"/>
      </rPr>
      <t>顶、折叠床</t>
    </r>
    <r>
      <rPr>
        <sz val="8"/>
        <rFont val="Arial Narrow"/>
        <charset val="134"/>
      </rPr>
      <t>10</t>
    </r>
    <r>
      <rPr>
        <sz val="8"/>
        <rFont val="宋体"/>
        <charset val="134"/>
      </rPr>
      <t>张</t>
    </r>
  </si>
  <si>
    <r>
      <rPr>
        <sz val="8"/>
        <rFont val="宋体"/>
        <charset val="134"/>
      </rPr>
      <t>运城众安文化传播有限公司（红十字应急救护培训基地）</t>
    </r>
  </si>
  <si>
    <r>
      <rPr>
        <sz val="8"/>
        <rFont val="Arial Narrow"/>
        <charset val="134"/>
      </rPr>
      <t>12</t>
    </r>
    <r>
      <rPr>
        <sz val="8"/>
        <rFont val="宋体"/>
        <charset val="134"/>
      </rPr>
      <t>㎡帐篷</t>
    </r>
    <r>
      <rPr>
        <sz val="8"/>
        <rFont val="Arial Narrow"/>
        <charset val="134"/>
      </rPr>
      <t>4</t>
    </r>
    <r>
      <rPr>
        <sz val="8"/>
        <rFont val="宋体"/>
        <charset val="134"/>
      </rPr>
      <t>顶</t>
    </r>
  </si>
  <si>
    <r>
      <rPr>
        <sz val="8"/>
        <rFont val="宋体"/>
        <charset val="134"/>
      </rPr>
      <t>运城市大运小学</t>
    </r>
  </si>
  <si>
    <r>
      <rPr>
        <sz val="8"/>
        <rFont val="Arial Narrow"/>
        <charset val="134"/>
      </rPr>
      <t>12</t>
    </r>
    <r>
      <rPr>
        <sz val="8"/>
        <rFont val="宋体"/>
        <charset val="134"/>
      </rPr>
      <t>㎡帐篷</t>
    </r>
    <r>
      <rPr>
        <sz val="8"/>
        <rFont val="Arial Narrow"/>
        <charset val="134"/>
      </rPr>
      <t>1</t>
    </r>
    <r>
      <rPr>
        <sz val="8"/>
        <rFont val="宋体"/>
        <charset val="134"/>
      </rPr>
      <t>顶</t>
    </r>
  </si>
  <si>
    <r>
      <rPr>
        <sz val="8"/>
        <rFont val="宋体"/>
        <charset val="134"/>
      </rPr>
      <t>运城市盐湖区王府学校</t>
    </r>
  </si>
  <si>
    <r>
      <rPr>
        <sz val="8"/>
        <rFont val="Arial Narrow"/>
        <charset val="134"/>
      </rPr>
      <t>12</t>
    </r>
    <r>
      <rPr>
        <sz val="8"/>
        <rFont val="宋体"/>
        <charset val="134"/>
      </rPr>
      <t>㎡帐篷</t>
    </r>
    <r>
      <rPr>
        <sz val="8"/>
        <rFont val="Arial Narrow"/>
        <charset val="134"/>
      </rPr>
      <t>10</t>
    </r>
    <r>
      <rPr>
        <sz val="8"/>
        <rFont val="宋体"/>
        <charset val="134"/>
      </rPr>
      <t>顶、</t>
    </r>
    <r>
      <rPr>
        <sz val="8"/>
        <rFont val="Arial Narrow"/>
        <charset val="134"/>
      </rPr>
      <t>20</t>
    </r>
    <r>
      <rPr>
        <sz val="8"/>
        <rFont val="宋体"/>
        <charset val="134"/>
      </rPr>
      <t>㎡帐篷</t>
    </r>
    <r>
      <rPr>
        <sz val="8"/>
        <rFont val="Arial Narrow"/>
        <charset val="134"/>
      </rPr>
      <t>10</t>
    </r>
    <r>
      <rPr>
        <sz val="8"/>
        <rFont val="宋体"/>
        <charset val="134"/>
      </rPr>
      <t>顶、</t>
    </r>
    <r>
      <rPr>
        <sz val="8"/>
        <rFont val="Arial Narrow"/>
        <charset val="134"/>
      </rPr>
      <t>36</t>
    </r>
    <r>
      <rPr>
        <sz val="8"/>
        <rFont val="宋体"/>
        <charset val="134"/>
      </rPr>
      <t>㎡帐篷</t>
    </r>
    <r>
      <rPr>
        <sz val="8"/>
        <rFont val="Arial Narrow"/>
        <charset val="134"/>
      </rPr>
      <t>3</t>
    </r>
    <r>
      <rPr>
        <sz val="8"/>
        <rFont val="宋体"/>
        <charset val="134"/>
      </rPr>
      <t>顶</t>
    </r>
  </si>
  <si>
    <r>
      <rPr>
        <sz val="8"/>
        <rFont val="宋体"/>
        <charset val="134"/>
      </rPr>
      <t>盐湖区疫情防控一线人员</t>
    </r>
  </si>
  <si>
    <r>
      <rPr>
        <sz val="8"/>
        <rFont val="宋体"/>
        <charset val="134"/>
      </rPr>
      <t>折叠床</t>
    </r>
    <r>
      <rPr>
        <sz val="8"/>
        <rFont val="Arial Narrow"/>
        <charset val="134"/>
      </rPr>
      <t>3</t>
    </r>
    <r>
      <rPr>
        <sz val="8"/>
        <rFont val="宋体"/>
        <charset val="134"/>
      </rPr>
      <t>张</t>
    </r>
  </si>
  <si>
    <r>
      <rPr>
        <sz val="8"/>
        <rFont val="宋体"/>
        <charset val="134"/>
      </rPr>
      <t>夏县（（瑶峰镇人民政府、裴介镇人民政府、庙前镇人民政府、水头镇人民政府、埝掌镇人民政府、泗交镇人民政府、尉郭乡人民政府、禹王镇人民政府、南大里乡人民政府、胡张乡人民政府、祁家河乡人民政府））</t>
    </r>
  </si>
  <si>
    <r>
      <rPr>
        <sz val="8"/>
        <rFont val="Arial Narrow"/>
        <charset val="134"/>
      </rPr>
      <t>20</t>
    </r>
    <r>
      <rPr>
        <sz val="8"/>
        <rFont val="宋体"/>
        <charset val="134"/>
      </rPr>
      <t>㎡帐篷</t>
    </r>
    <r>
      <rPr>
        <sz val="8"/>
        <rFont val="Arial Narrow"/>
        <charset val="134"/>
      </rPr>
      <t>20</t>
    </r>
    <r>
      <rPr>
        <sz val="8"/>
        <rFont val="宋体"/>
        <charset val="134"/>
      </rPr>
      <t>顶、折叠床</t>
    </r>
    <r>
      <rPr>
        <sz val="8"/>
        <rFont val="Arial Narrow"/>
        <charset val="134"/>
      </rPr>
      <t>40</t>
    </r>
    <r>
      <rPr>
        <sz val="8"/>
        <rFont val="宋体"/>
        <charset val="134"/>
      </rPr>
      <t>张</t>
    </r>
  </si>
  <si>
    <r>
      <rPr>
        <sz val="8"/>
        <rFont val="宋体"/>
        <charset val="134"/>
      </rPr>
      <t>六十三、四川红十字基金会等捐赠物资价值</t>
    </r>
    <r>
      <rPr>
        <sz val="8"/>
        <rFont val="Arial Narrow"/>
        <charset val="134"/>
      </rPr>
      <t>360982</t>
    </r>
    <r>
      <rPr>
        <sz val="8"/>
        <rFont val="宋体"/>
        <charset val="134"/>
      </rPr>
      <t>元，发放至以下单位：</t>
    </r>
  </si>
  <si>
    <r>
      <rPr>
        <sz val="8"/>
        <rFont val="宋体"/>
        <charset val="134"/>
      </rPr>
      <t>稷山县（稷山县稷峰镇下费、稷山县蓝天救援队、稷山天龙救援队、稷山曙光救援队、山西省红十字稷山志愿服务队、经开区、正身医院、中医院）</t>
    </r>
  </si>
  <si>
    <r>
      <rPr>
        <sz val="8"/>
        <rFont val="宋体"/>
        <charset val="134"/>
      </rPr>
      <t>桶面</t>
    </r>
    <r>
      <rPr>
        <sz val="8"/>
        <rFont val="Arial Narrow"/>
        <charset val="134"/>
      </rPr>
      <t>50</t>
    </r>
    <r>
      <rPr>
        <sz val="8"/>
        <rFont val="宋体"/>
        <charset val="134"/>
      </rPr>
      <t>箱、志愿者应急包</t>
    </r>
    <r>
      <rPr>
        <sz val="8"/>
        <rFont val="Arial Narrow"/>
        <charset val="134"/>
      </rPr>
      <t>30</t>
    </r>
    <r>
      <rPr>
        <sz val="8"/>
        <rFont val="宋体"/>
        <charset val="134"/>
      </rPr>
      <t>箱、智能电陶炉</t>
    </r>
    <r>
      <rPr>
        <sz val="8"/>
        <rFont val="Arial Narrow"/>
        <charset val="134"/>
      </rPr>
      <t>300</t>
    </r>
    <r>
      <rPr>
        <sz val="8"/>
        <rFont val="宋体"/>
        <charset val="134"/>
      </rPr>
      <t>、兵大衣</t>
    </r>
    <r>
      <rPr>
        <sz val="8"/>
        <rFont val="Arial Narrow"/>
        <charset val="134"/>
      </rPr>
      <t>50</t>
    </r>
    <r>
      <rPr>
        <sz val="8"/>
        <rFont val="宋体"/>
        <charset val="134"/>
      </rPr>
      <t>个、隔离面罩</t>
    </r>
    <r>
      <rPr>
        <sz val="8"/>
        <rFont val="Arial Narrow"/>
        <charset val="134"/>
      </rPr>
      <t>50</t>
    </r>
    <r>
      <rPr>
        <sz val="8"/>
        <rFont val="宋体"/>
        <charset val="134"/>
      </rPr>
      <t>箱、喷雾器</t>
    </r>
    <r>
      <rPr>
        <sz val="8"/>
        <rFont val="Arial Narrow"/>
        <charset val="134"/>
      </rPr>
      <t>20</t>
    </r>
    <r>
      <rPr>
        <sz val="8"/>
        <rFont val="宋体"/>
        <charset val="134"/>
      </rPr>
      <t>个、消毒粉</t>
    </r>
    <r>
      <rPr>
        <sz val="8"/>
        <rFont val="Arial Narrow"/>
        <charset val="134"/>
      </rPr>
      <t>40</t>
    </r>
    <r>
      <rPr>
        <sz val="8"/>
        <rFont val="宋体"/>
        <charset val="134"/>
      </rPr>
      <t>桶、应急生存包</t>
    </r>
    <r>
      <rPr>
        <sz val="8"/>
        <rFont val="Arial Narrow"/>
        <charset val="134"/>
      </rPr>
      <t>10</t>
    </r>
    <r>
      <rPr>
        <sz val="8"/>
        <rFont val="宋体"/>
        <charset val="134"/>
      </rPr>
      <t>包、电陶炉</t>
    </r>
    <r>
      <rPr>
        <sz val="8"/>
        <rFont val="Arial Narrow"/>
        <charset val="134"/>
      </rPr>
      <t>150</t>
    </r>
    <r>
      <rPr>
        <sz val="8"/>
        <rFont val="宋体"/>
        <charset val="134"/>
      </rPr>
      <t>台、便携防疫包</t>
    </r>
    <r>
      <rPr>
        <sz val="8"/>
        <rFont val="Arial Narrow"/>
        <charset val="134"/>
      </rPr>
      <t>50</t>
    </r>
    <r>
      <rPr>
        <sz val="8"/>
        <rFont val="宋体"/>
        <charset val="134"/>
      </rPr>
      <t>包、棉大衣</t>
    </r>
    <r>
      <rPr>
        <sz val="8"/>
        <rFont val="Arial Narrow"/>
        <charset val="134"/>
      </rPr>
      <t>5</t>
    </r>
    <r>
      <rPr>
        <sz val="8"/>
        <rFont val="宋体"/>
        <charset val="134"/>
      </rPr>
      <t>包、医用隔离面罩</t>
    </r>
    <r>
      <rPr>
        <sz val="8"/>
        <rFont val="Arial Narrow"/>
        <charset val="134"/>
      </rPr>
      <t>2</t>
    </r>
    <r>
      <rPr>
        <sz val="8"/>
        <rFont val="宋体"/>
        <charset val="134"/>
      </rPr>
      <t>箱、矿泉水</t>
    </r>
    <r>
      <rPr>
        <sz val="8"/>
        <rFont val="Arial Narrow"/>
        <charset val="134"/>
      </rPr>
      <t>500</t>
    </r>
    <r>
      <rPr>
        <sz val="8"/>
        <rFont val="宋体"/>
        <charset val="134"/>
      </rPr>
      <t>件、口罩</t>
    </r>
    <r>
      <rPr>
        <sz val="8"/>
        <rFont val="Arial Narrow"/>
        <charset val="134"/>
      </rPr>
      <t>1500</t>
    </r>
    <r>
      <rPr>
        <sz val="8"/>
        <rFont val="宋体"/>
        <charset val="134"/>
      </rPr>
      <t>箱</t>
    </r>
  </si>
  <si>
    <r>
      <rPr>
        <sz val="8"/>
        <rFont val="宋体"/>
        <charset val="134"/>
      </rPr>
      <t>闻喜县受灾群众（闻喜县礼元镇密家山村村民委员会、闻喜县薛店镇人民政府、闻喜县侯村镇人民政府、闻喜县河底镇中心学校、闻喜县石门乡人民政府、闻喜县后宫乡人民政府）</t>
    </r>
  </si>
  <si>
    <r>
      <rPr>
        <sz val="8"/>
        <rFont val="宋体"/>
        <charset val="134"/>
      </rPr>
      <t>小棉袄</t>
    </r>
    <r>
      <rPr>
        <sz val="8"/>
        <rFont val="Arial Narrow"/>
        <charset val="134"/>
      </rPr>
      <t>80</t>
    </r>
    <r>
      <rPr>
        <sz val="8"/>
        <rFont val="宋体"/>
        <charset val="134"/>
      </rPr>
      <t>套、棉大衣</t>
    </r>
    <r>
      <rPr>
        <sz val="8"/>
        <rFont val="Arial Narrow"/>
        <charset val="134"/>
      </rPr>
      <t>100</t>
    </r>
    <r>
      <rPr>
        <sz val="8"/>
        <rFont val="宋体"/>
        <charset val="134"/>
      </rPr>
      <t>件、电陶炉</t>
    </r>
    <r>
      <rPr>
        <sz val="8"/>
        <rFont val="Arial Narrow"/>
        <charset val="134"/>
      </rPr>
      <t>50</t>
    </r>
    <r>
      <rPr>
        <sz val="8"/>
        <rFont val="宋体"/>
        <charset val="134"/>
      </rPr>
      <t>台、编织袋</t>
    </r>
    <r>
      <rPr>
        <sz val="8"/>
        <rFont val="Arial Narrow"/>
        <charset val="134"/>
      </rPr>
      <t>1000</t>
    </r>
    <r>
      <rPr>
        <sz val="8"/>
        <rFont val="宋体"/>
        <charset val="134"/>
      </rPr>
      <t>条、头灯</t>
    </r>
    <r>
      <rPr>
        <sz val="8"/>
        <rFont val="Arial Narrow"/>
        <charset val="134"/>
      </rPr>
      <t>50</t>
    </r>
    <r>
      <rPr>
        <sz val="8"/>
        <rFont val="宋体"/>
        <charset val="134"/>
      </rPr>
      <t>个、铁锹</t>
    </r>
    <r>
      <rPr>
        <sz val="8"/>
        <rFont val="Arial Narrow"/>
        <charset val="134"/>
      </rPr>
      <t>50</t>
    </r>
    <r>
      <rPr>
        <sz val="8"/>
        <rFont val="宋体"/>
        <charset val="134"/>
      </rPr>
      <t>把、电泵</t>
    </r>
    <r>
      <rPr>
        <sz val="8"/>
        <rFont val="Arial Narrow"/>
        <charset val="134"/>
      </rPr>
      <t>3</t>
    </r>
    <r>
      <rPr>
        <sz val="8"/>
        <rFont val="宋体"/>
        <charset val="134"/>
      </rPr>
      <t>台、雨鞋</t>
    </r>
    <r>
      <rPr>
        <sz val="8"/>
        <rFont val="Arial Narrow"/>
        <charset val="134"/>
      </rPr>
      <t>20</t>
    </r>
    <r>
      <rPr>
        <sz val="8"/>
        <rFont val="宋体"/>
        <charset val="134"/>
      </rPr>
      <t>双、雨衣</t>
    </r>
    <r>
      <rPr>
        <sz val="8"/>
        <rFont val="Arial Narrow"/>
        <charset val="134"/>
      </rPr>
      <t>30</t>
    </r>
    <r>
      <rPr>
        <sz val="8"/>
        <rFont val="宋体"/>
        <charset val="134"/>
      </rPr>
      <t>件、贝儿洁消毒湿巾</t>
    </r>
    <r>
      <rPr>
        <sz val="8"/>
        <rFont val="Arial Narrow"/>
        <charset val="134"/>
      </rPr>
      <t>2</t>
    </r>
    <r>
      <rPr>
        <sz val="8"/>
        <rFont val="宋体"/>
        <charset val="134"/>
      </rPr>
      <t>箱、国光湿巾</t>
    </r>
    <r>
      <rPr>
        <sz val="8"/>
        <rFont val="Arial Narrow"/>
        <charset val="134"/>
      </rPr>
      <t>8</t>
    </r>
    <r>
      <rPr>
        <sz val="8"/>
        <rFont val="宋体"/>
        <charset val="134"/>
      </rPr>
      <t>箱</t>
    </r>
    <r>
      <rPr>
        <sz val="8"/>
        <rFont val="Arial Narrow"/>
        <charset val="134"/>
      </rPr>
      <t xml:space="preserve">
</t>
    </r>
    <r>
      <rPr>
        <sz val="8"/>
        <rFont val="宋体"/>
        <charset val="134"/>
      </rPr>
      <t>绿优仕消毒液</t>
    </r>
    <r>
      <rPr>
        <sz val="8"/>
        <rFont val="Arial Narrow"/>
        <charset val="134"/>
      </rPr>
      <t>2</t>
    </r>
    <r>
      <rPr>
        <sz val="8"/>
        <rFont val="宋体"/>
        <charset val="134"/>
      </rPr>
      <t>箱</t>
    </r>
  </si>
  <si>
    <r>
      <rPr>
        <sz val="8"/>
        <rFont val="宋体"/>
        <charset val="134"/>
      </rPr>
      <t>六十四、山西医科大学陕西校友会等捐赠物资价值</t>
    </r>
    <r>
      <rPr>
        <sz val="8"/>
        <rFont val="Arial Narrow"/>
        <charset val="134"/>
      </rPr>
      <t>724076.18</t>
    </r>
    <r>
      <rPr>
        <sz val="8"/>
        <rFont val="宋体"/>
        <charset val="134"/>
      </rPr>
      <t>元，发放至以下单位：</t>
    </r>
  </si>
  <si>
    <r>
      <rPr>
        <sz val="8"/>
        <rFont val="宋体"/>
        <charset val="134"/>
      </rPr>
      <t>临猗县应急管理局救灾人员和帮扶群众</t>
    </r>
  </si>
  <si>
    <r>
      <rPr>
        <sz val="8"/>
        <rFont val="宋体"/>
        <charset val="134"/>
      </rPr>
      <t>手提灯</t>
    </r>
    <r>
      <rPr>
        <sz val="8"/>
        <rFont val="Arial Narrow"/>
        <charset val="134"/>
      </rPr>
      <t>50</t>
    </r>
    <r>
      <rPr>
        <sz val="8"/>
        <rFont val="宋体"/>
        <charset val="134"/>
      </rPr>
      <t>个、电泵</t>
    </r>
    <r>
      <rPr>
        <sz val="8"/>
        <rFont val="Arial Narrow"/>
        <charset val="134"/>
      </rPr>
      <t>15</t>
    </r>
    <r>
      <rPr>
        <sz val="8"/>
        <rFont val="宋体"/>
        <charset val="134"/>
      </rPr>
      <t>个、棉大衣</t>
    </r>
    <r>
      <rPr>
        <sz val="8"/>
        <rFont val="Arial Narrow"/>
        <charset val="134"/>
      </rPr>
      <t>10</t>
    </r>
    <r>
      <rPr>
        <sz val="8"/>
        <rFont val="宋体"/>
        <charset val="134"/>
      </rPr>
      <t>箱、充电式头灯</t>
    </r>
    <r>
      <rPr>
        <sz val="8"/>
        <rFont val="Arial Narrow"/>
        <charset val="134"/>
      </rPr>
      <t>100</t>
    </r>
    <r>
      <rPr>
        <sz val="8"/>
        <rFont val="宋体"/>
        <charset val="134"/>
      </rPr>
      <t>个、雨衣</t>
    </r>
    <r>
      <rPr>
        <sz val="8"/>
        <rFont val="Arial Narrow"/>
        <charset val="134"/>
      </rPr>
      <t>10</t>
    </r>
    <r>
      <rPr>
        <sz val="8"/>
        <rFont val="宋体"/>
        <charset val="134"/>
      </rPr>
      <t>箱、雨鞋</t>
    </r>
    <r>
      <rPr>
        <sz val="8"/>
        <rFont val="Arial Narrow"/>
        <charset val="134"/>
      </rPr>
      <t>10</t>
    </r>
    <r>
      <rPr>
        <sz val="8"/>
        <rFont val="宋体"/>
        <charset val="134"/>
      </rPr>
      <t>箱、汽油机水泵</t>
    </r>
    <r>
      <rPr>
        <sz val="8"/>
        <rFont val="Arial Narrow"/>
        <charset val="134"/>
      </rPr>
      <t>3</t>
    </r>
    <r>
      <rPr>
        <sz val="8"/>
        <rFont val="宋体"/>
        <charset val="134"/>
      </rPr>
      <t>台、高端弥雾机</t>
    </r>
    <r>
      <rPr>
        <sz val="8"/>
        <rFont val="Arial Narrow"/>
        <charset val="134"/>
      </rPr>
      <t>20</t>
    </r>
    <r>
      <rPr>
        <sz val="8"/>
        <rFont val="宋体"/>
        <charset val="134"/>
      </rPr>
      <t>个、鹅绒被</t>
    </r>
    <r>
      <rPr>
        <sz val="8"/>
        <rFont val="Arial Narrow"/>
        <charset val="134"/>
      </rPr>
      <t>100</t>
    </r>
    <r>
      <rPr>
        <sz val="8"/>
        <rFont val="宋体"/>
        <charset val="134"/>
      </rPr>
      <t>床、方便面</t>
    </r>
    <r>
      <rPr>
        <sz val="8"/>
        <rFont val="Arial Narrow"/>
        <charset val="134"/>
      </rPr>
      <t>180</t>
    </r>
    <r>
      <rPr>
        <sz val="8"/>
        <rFont val="宋体"/>
        <charset val="134"/>
      </rPr>
      <t>箱、矿泉水</t>
    </r>
    <r>
      <rPr>
        <sz val="8"/>
        <rFont val="Arial Narrow"/>
        <charset val="134"/>
      </rPr>
      <t>180</t>
    </r>
    <r>
      <rPr>
        <sz val="8"/>
        <rFont val="宋体"/>
        <charset val="134"/>
      </rPr>
      <t>箱</t>
    </r>
  </si>
  <si>
    <r>
      <rPr>
        <sz val="8"/>
        <rFont val="宋体"/>
        <charset val="134"/>
      </rPr>
      <t>盐湖区救灾一线人员和受灾群众</t>
    </r>
  </si>
  <si>
    <r>
      <rPr>
        <sz val="8"/>
        <rFont val="宋体"/>
        <charset val="134"/>
      </rPr>
      <t>电泵</t>
    </r>
    <r>
      <rPr>
        <sz val="8"/>
        <rFont val="Arial Narrow"/>
        <charset val="134"/>
      </rPr>
      <t>4kw40</t>
    </r>
    <r>
      <rPr>
        <sz val="8"/>
        <rFont val="宋体"/>
        <charset val="134"/>
      </rPr>
      <t>台、污水泵</t>
    </r>
    <r>
      <rPr>
        <sz val="8"/>
        <rFont val="Arial Narrow"/>
        <charset val="134"/>
      </rPr>
      <t>11</t>
    </r>
    <r>
      <rPr>
        <sz val="8"/>
        <rFont val="宋体"/>
        <charset val="134"/>
      </rPr>
      <t>台、电泵</t>
    </r>
    <r>
      <rPr>
        <sz val="8"/>
        <rFont val="Arial Narrow"/>
        <charset val="134"/>
      </rPr>
      <t>5.5kw3</t>
    </r>
    <r>
      <rPr>
        <sz val="8"/>
        <rFont val="宋体"/>
        <charset val="134"/>
      </rPr>
      <t>台、汽油机水泵</t>
    </r>
    <r>
      <rPr>
        <sz val="8"/>
        <rFont val="Arial Narrow"/>
        <charset val="134"/>
      </rPr>
      <t>4</t>
    </r>
    <r>
      <rPr>
        <sz val="8"/>
        <rFont val="宋体"/>
        <charset val="134"/>
      </rPr>
      <t>台、医用隔离面罩</t>
    </r>
    <r>
      <rPr>
        <sz val="8"/>
        <rFont val="Arial Narrow"/>
        <charset val="134"/>
      </rPr>
      <t>180</t>
    </r>
    <r>
      <rPr>
        <sz val="8"/>
        <rFont val="宋体"/>
        <charset val="134"/>
      </rPr>
      <t>箱、弥雾机</t>
    </r>
    <r>
      <rPr>
        <sz val="8"/>
        <rFont val="Arial Narrow"/>
        <charset val="134"/>
      </rPr>
      <t>39</t>
    </r>
    <r>
      <rPr>
        <sz val="8"/>
        <rFont val="宋体"/>
        <charset val="134"/>
      </rPr>
      <t>台、敏涵棉被</t>
    </r>
    <r>
      <rPr>
        <sz val="8"/>
        <rFont val="Arial Narrow"/>
        <charset val="134"/>
      </rPr>
      <t>260</t>
    </r>
    <r>
      <rPr>
        <sz val="8"/>
        <rFont val="宋体"/>
        <charset val="134"/>
      </rPr>
      <t>床、北极绒蚕丝被</t>
    </r>
    <r>
      <rPr>
        <sz val="8"/>
        <rFont val="Arial Narrow"/>
        <charset val="134"/>
      </rPr>
      <t>240</t>
    </r>
    <r>
      <rPr>
        <sz val="8"/>
        <rFont val="宋体"/>
        <charset val="134"/>
      </rPr>
      <t>床、沪上阿姨被子</t>
    </r>
    <r>
      <rPr>
        <sz val="8"/>
        <rFont val="Arial Narrow"/>
        <charset val="134"/>
      </rPr>
      <t>6</t>
    </r>
    <r>
      <rPr>
        <sz val="8"/>
        <rFont val="宋体"/>
        <charset val="134"/>
      </rPr>
      <t>包、铁锹</t>
    </r>
    <r>
      <rPr>
        <sz val="8"/>
        <rFont val="Arial Narrow"/>
        <charset val="134"/>
      </rPr>
      <t>100</t>
    </r>
    <r>
      <rPr>
        <sz val="8"/>
        <rFont val="宋体"/>
        <charset val="134"/>
      </rPr>
      <t>把、湿巾</t>
    </r>
    <r>
      <rPr>
        <sz val="8"/>
        <rFont val="Arial Narrow"/>
        <charset val="134"/>
      </rPr>
      <t>10</t>
    </r>
    <r>
      <rPr>
        <sz val="8"/>
        <rFont val="宋体"/>
        <charset val="134"/>
      </rPr>
      <t>箱、雨鞋</t>
    </r>
    <r>
      <rPr>
        <sz val="8"/>
        <rFont val="Arial Narrow"/>
        <charset val="134"/>
      </rPr>
      <t>9</t>
    </r>
    <r>
      <rPr>
        <sz val="8"/>
        <rFont val="宋体"/>
        <charset val="134"/>
      </rPr>
      <t>箱、气泡水</t>
    </r>
    <r>
      <rPr>
        <sz val="8"/>
        <rFont val="Arial Narrow"/>
        <charset val="134"/>
      </rPr>
      <t>60</t>
    </r>
    <r>
      <rPr>
        <sz val="8"/>
        <rFont val="宋体"/>
        <charset val="134"/>
      </rPr>
      <t>箱、桶面</t>
    </r>
    <r>
      <rPr>
        <sz val="8"/>
        <rFont val="Arial Narrow"/>
        <charset val="134"/>
      </rPr>
      <t>40</t>
    </r>
    <r>
      <rPr>
        <sz val="8"/>
        <rFont val="宋体"/>
        <charset val="134"/>
      </rPr>
      <t>箱、奶片</t>
    </r>
    <r>
      <rPr>
        <sz val="8"/>
        <rFont val="Arial Narrow"/>
        <charset val="134"/>
      </rPr>
      <t>17</t>
    </r>
    <r>
      <rPr>
        <sz val="8"/>
        <rFont val="宋体"/>
        <charset val="134"/>
      </rPr>
      <t>箱、益生菌</t>
    </r>
    <r>
      <rPr>
        <sz val="8"/>
        <rFont val="Arial Narrow"/>
        <charset val="134"/>
      </rPr>
      <t>6</t>
    </r>
    <r>
      <rPr>
        <sz val="8"/>
        <rFont val="宋体"/>
        <charset val="134"/>
      </rPr>
      <t>箱、雨衣</t>
    </r>
    <r>
      <rPr>
        <sz val="8"/>
        <rFont val="Arial Narrow"/>
        <charset val="134"/>
      </rPr>
      <t>2</t>
    </r>
    <r>
      <rPr>
        <sz val="8"/>
        <rFont val="宋体"/>
        <charset val="134"/>
      </rPr>
      <t>箱、皮划艇</t>
    </r>
    <r>
      <rPr>
        <sz val="8"/>
        <rFont val="Arial Narrow"/>
        <charset val="134"/>
      </rPr>
      <t>4</t>
    </r>
    <r>
      <rPr>
        <sz val="8"/>
        <rFont val="宋体"/>
        <charset val="134"/>
      </rPr>
      <t>件、棉大衣</t>
    </r>
    <r>
      <rPr>
        <sz val="8"/>
        <rFont val="Arial Narrow"/>
        <charset val="134"/>
      </rPr>
      <t>13</t>
    </r>
    <r>
      <rPr>
        <sz val="8"/>
        <rFont val="宋体"/>
        <charset val="134"/>
      </rPr>
      <t>包、军用棉大衣</t>
    </r>
    <r>
      <rPr>
        <sz val="8"/>
        <rFont val="Arial Narrow"/>
        <charset val="134"/>
      </rPr>
      <t>10</t>
    </r>
    <r>
      <rPr>
        <sz val="8"/>
        <rFont val="宋体"/>
        <charset val="134"/>
      </rPr>
      <t>包、小苏打洗衣液</t>
    </r>
    <r>
      <rPr>
        <sz val="8"/>
        <rFont val="Arial Narrow"/>
        <charset val="134"/>
      </rPr>
      <t>10</t>
    </r>
    <r>
      <rPr>
        <sz val="8"/>
        <rFont val="宋体"/>
        <charset val="134"/>
      </rPr>
      <t>箱、湿巾</t>
    </r>
    <r>
      <rPr>
        <sz val="8"/>
        <rFont val="Arial Narrow"/>
        <charset val="134"/>
      </rPr>
      <t>35</t>
    </r>
    <r>
      <rPr>
        <sz val="8"/>
        <rFont val="宋体"/>
        <charset val="134"/>
      </rPr>
      <t>箱、洗洁精</t>
    </r>
    <r>
      <rPr>
        <sz val="8"/>
        <rFont val="Arial Narrow"/>
        <charset val="134"/>
      </rPr>
      <t>5</t>
    </r>
    <r>
      <rPr>
        <sz val="8"/>
        <rFont val="宋体"/>
        <charset val="134"/>
      </rPr>
      <t>箱、消毒粉</t>
    </r>
    <r>
      <rPr>
        <sz val="8"/>
        <rFont val="Arial Narrow"/>
        <charset val="134"/>
      </rPr>
      <t>10</t>
    </r>
    <r>
      <rPr>
        <sz val="8"/>
        <rFont val="宋体"/>
        <charset val="134"/>
      </rPr>
      <t>桶、免洗手消毒液</t>
    </r>
    <r>
      <rPr>
        <sz val="8"/>
        <rFont val="Arial Narrow"/>
        <charset val="134"/>
      </rPr>
      <t>2</t>
    </r>
    <r>
      <rPr>
        <sz val="8"/>
        <rFont val="宋体"/>
        <charset val="134"/>
      </rPr>
      <t>箱、手动喷雾剂</t>
    </r>
    <r>
      <rPr>
        <sz val="8"/>
        <rFont val="Arial Narrow"/>
        <charset val="134"/>
      </rPr>
      <t>2</t>
    </r>
    <r>
      <rPr>
        <sz val="8"/>
        <rFont val="宋体"/>
        <charset val="134"/>
      </rPr>
      <t>台、暖贴</t>
    </r>
    <r>
      <rPr>
        <sz val="8"/>
        <rFont val="Arial Narrow"/>
        <charset val="134"/>
      </rPr>
      <t>1</t>
    </r>
    <r>
      <rPr>
        <sz val="8"/>
        <rFont val="宋体"/>
        <charset val="134"/>
      </rPr>
      <t>箱、头灯</t>
    </r>
    <r>
      <rPr>
        <sz val="8"/>
        <rFont val="Arial Narrow"/>
        <charset val="134"/>
      </rPr>
      <t>150</t>
    </r>
    <r>
      <rPr>
        <sz val="8"/>
        <rFont val="宋体"/>
        <charset val="134"/>
      </rPr>
      <t>个、手提灯</t>
    </r>
    <r>
      <rPr>
        <sz val="8"/>
        <rFont val="Arial Narrow"/>
        <charset val="134"/>
      </rPr>
      <t>30</t>
    </r>
    <r>
      <rPr>
        <sz val="8"/>
        <rFont val="宋体"/>
        <charset val="134"/>
      </rPr>
      <t>个、蚕丝被</t>
    </r>
    <r>
      <rPr>
        <sz val="8"/>
        <rFont val="Arial Narrow"/>
        <charset val="134"/>
      </rPr>
      <t>50</t>
    </r>
    <r>
      <rPr>
        <sz val="8"/>
        <rFont val="宋体"/>
        <charset val="134"/>
      </rPr>
      <t>个、益生菌</t>
    </r>
    <r>
      <rPr>
        <sz val="8"/>
        <rFont val="Arial Narrow"/>
        <charset val="134"/>
      </rPr>
      <t>1</t>
    </r>
    <r>
      <rPr>
        <sz val="8"/>
        <rFont val="宋体"/>
        <charset val="134"/>
      </rPr>
      <t>箱、营养剂</t>
    </r>
    <r>
      <rPr>
        <sz val="8"/>
        <rFont val="Arial Narrow"/>
        <charset val="134"/>
      </rPr>
      <t>1</t>
    </r>
    <r>
      <rPr>
        <sz val="8"/>
        <rFont val="宋体"/>
        <charset val="134"/>
      </rPr>
      <t>箱、敏涵被子</t>
    </r>
    <r>
      <rPr>
        <sz val="8"/>
        <rFont val="Arial Narrow"/>
        <charset val="134"/>
      </rPr>
      <t>50</t>
    </r>
    <r>
      <rPr>
        <sz val="8"/>
        <rFont val="宋体"/>
        <charset val="134"/>
      </rPr>
      <t>床、气泡水</t>
    </r>
    <r>
      <rPr>
        <sz val="8"/>
        <rFont val="Arial Narrow"/>
        <charset val="134"/>
      </rPr>
      <t>50</t>
    </r>
    <r>
      <rPr>
        <sz val="8"/>
        <rFont val="宋体"/>
        <charset val="134"/>
      </rPr>
      <t>箱</t>
    </r>
  </si>
  <si>
    <r>
      <rPr>
        <sz val="8"/>
        <rFont val="宋体"/>
        <charset val="134"/>
      </rPr>
      <t>六十五、济宁安泰矿山设备制造有限公司等捐赠物资价值</t>
    </r>
    <r>
      <rPr>
        <sz val="8"/>
        <rFont val="Arial Narrow"/>
        <charset val="134"/>
      </rPr>
      <t>500039.76</t>
    </r>
    <r>
      <rPr>
        <sz val="8"/>
        <rFont val="宋体"/>
        <charset val="134"/>
      </rPr>
      <t>元，发放至以下单位：</t>
    </r>
  </si>
  <si>
    <r>
      <rPr>
        <sz val="8"/>
        <rFont val="宋体"/>
        <charset val="134"/>
      </rPr>
      <t>奶片</t>
    </r>
    <r>
      <rPr>
        <sz val="8"/>
        <rFont val="Arial Narrow"/>
        <charset val="134"/>
      </rPr>
      <t>5</t>
    </r>
    <r>
      <rPr>
        <sz val="8"/>
        <rFont val="宋体"/>
        <charset val="134"/>
      </rPr>
      <t>箱、沪上阿姨被子</t>
    </r>
    <r>
      <rPr>
        <sz val="8"/>
        <rFont val="Arial Narrow"/>
        <charset val="134"/>
      </rPr>
      <t>2</t>
    </r>
    <r>
      <rPr>
        <sz val="8"/>
        <rFont val="宋体"/>
        <charset val="134"/>
      </rPr>
      <t>包、棉大衣</t>
    </r>
    <r>
      <rPr>
        <sz val="8"/>
        <rFont val="Arial Narrow"/>
        <charset val="134"/>
      </rPr>
      <t>70</t>
    </r>
    <r>
      <rPr>
        <sz val="8"/>
        <rFont val="宋体"/>
        <charset val="134"/>
      </rPr>
      <t>件、雨衣</t>
    </r>
    <r>
      <rPr>
        <sz val="8"/>
        <rFont val="Arial Narrow"/>
        <charset val="134"/>
      </rPr>
      <t>100</t>
    </r>
    <r>
      <rPr>
        <sz val="8"/>
        <rFont val="宋体"/>
        <charset val="134"/>
      </rPr>
      <t>套、雨鞋</t>
    </r>
    <r>
      <rPr>
        <sz val="8"/>
        <rFont val="Arial Narrow"/>
        <charset val="134"/>
      </rPr>
      <t>100</t>
    </r>
    <r>
      <rPr>
        <sz val="8"/>
        <rFont val="宋体"/>
        <charset val="134"/>
      </rPr>
      <t>套、灵巧型头灯</t>
    </r>
    <r>
      <rPr>
        <sz val="8"/>
        <rFont val="Arial Narrow"/>
        <charset val="134"/>
      </rPr>
      <t>75</t>
    </r>
    <r>
      <rPr>
        <sz val="8"/>
        <rFont val="宋体"/>
        <charset val="134"/>
      </rPr>
      <t>个、敏涵集团被子</t>
    </r>
    <r>
      <rPr>
        <sz val="8"/>
        <rFont val="Arial Narrow"/>
        <charset val="134"/>
      </rPr>
      <t>100</t>
    </r>
    <r>
      <rPr>
        <sz val="8"/>
        <rFont val="宋体"/>
        <charset val="134"/>
      </rPr>
      <t>床、高端弥雾机</t>
    </r>
    <r>
      <rPr>
        <sz val="8"/>
        <rFont val="Arial Narrow"/>
        <charset val="134"/>
      </rPr>
      <t>5</t>
    </r>
    <r>
      <rPr>
        <sz val="8"/>
        <rFont val="宋体"/>
        <charset val="134"/>
      </rPr>
      <t>台、方便面</t>
    </r>
    <r>
      <rPr>
        <sz val="8"/>
        <rFont val="Arial Narrow"/>
        <charset val="134"/>
      </rPr>
      <t>300</t>
    </r>
    <r>
      <rPr>
        <sz val="8"/>
        <rFont val="宋体"/>
        <charset val="134"/>
      </rPr>
      <t>箱、矿泉水</t>
    </r>
    <r>
      <rPr>
        <sz val="8"/>
        <rFont val="Arial Narrow"/>
        <charset val="134"/>
      </rPr>
      <t>100</t>
    </r>
    <r>
      <rPr>
        <sz val="8"/>
        <rFont val="宋体"/>
        <charset val="134"/>
      </rPr>
      <t>件、馍干</t>
    </r>
    <r>
      <rPr>
        <sz val="8"/>
        <rFont val="Arial Narrow"/>
        <charset val="134"/>
      </rPr>
      <t>100</t>
    </r>
    <r>
      <rPr>
        <sz val="8"/>
        <rFont val="宋体"/>
        <charset val="134"/>
      </rPr>
      <t>箱、铁锹</t>
    </r>
    <r>
      <rPr>
        <sz val="8"/>
        <rFont val="Arial Narrow"/>
        <charset val="134"/>
      </rPr>
      <t>50</t>
    </r>
    <r>
      <rPr>
        <sz val="8"/>
        <rFont val="宋体"/>
        <charset val="134"/>
      </rPr>
      <t>个、消毒粉</t>
    </r>
    <r>
      <rPr>
        <sz val="8"/>
        <rFont val="Arial Narrow"/>
        <charset val="134"/>
      </rPr>
      <t>2</t>
    </r>
    <r>
      <rPr>
        <sz val="8"/>
        <rFont val="宋体"/>
        <charset val="134"/>
      </rPr>
      <t>桶、手动喷雾剂</t>
    </r>
    <r>
      <rPr>
        <sz val="8"/>
        <rFont val="Arial Narrow"/>
        <charset val="134"/>
      </rPr>
      <t>2</t>
    </r>
    <r>
      <rPr>
        <sz val="8"/>
        <rFont val="宋体"/>
        <charset val="134"/>
      </rPr>
      <t>台</t>
    </r>
  </si>
  <si>
    <r>
      <rPr>
        <sz val="8"/>
        <rFont val="宋体"/>
        <charset val="134"/>
      </rPr>
      <t>闻喜县东镇</t>
    </r>
  </si>
  <si>
    <r>
      <rPr>
        <sz val="8"/>
        <rFont val="宋体"/>
        <charset val="134"/>
      </rPr>
      <t>沪上阿姨被子</t>
    </r>
    <r>
      <rPr>
        <sz val="8"/>
        <rFont val="Arial Narrow"/>
        <charset val="134"/>
      </rPr>
      <t>2</t>
    </r>
    <r>
      <rPr>
        <sz val="8"/>
        <rFont val="宋体"/>
        <charset val="134"/>
      </rPr>
      <t>包、消毒粉</t>
    </r>
    <r>
      <rPr>
        <sz val="8"/>
        <rFont val="Arial Narrow"/>
        <charset val="134"/>
      </rPr>
      <t>5</t>
    </r>
    <r>
      <rPr>
        <sz val="8"/>
        <rFont val="宋体"/>
        <charset val="134"/>
      </rPr>
      <t>桶、洗洁精</t>
    </r>
    <r>
      <rPr>
        <sz val="8"/>
        <rFont val="Arial Narrow"/>
        <charset val="134"/>
      </rPr>
      <t>1</t>
    </r>
    <r>
      <rPr>
        <sz val="8"/>
        <rFont val="宋体"/>
        <charset val="134"/>
      </rPr>
      <t>箱、洗衣液</t>
    </r>
    <r>
      <rPr>
        <sz val="8"/>
        <rFont val="Arial Narrow"/>
        <charset val="134"/>
      </rPr>
      <t>1</t>
    </r>
    <r>
      <rPr>
        <sz val="8"/>
        <rFont val="宋体"/>
        <charset val="134"/>
      </rPr>
      <t>箱、棉大衣</t>
    </r>
    <r>
      <rPr>
        <sz val="8"/>
        <rFont val="Arial Narrow"/>
        <charset val="134"/>
      </rPr>
      <t>6</t>
    </r>
    <r>
      <rPr>
        <sz val="8"/>
        <rFont val="宋体"/>
        <charset val="134"/>
      </rPr>
      <t>包、桶面</t>
    </r>
    <r>
      <rPr>
        <sz val="8"/>
        <rFont val="Arial Narrow"/>
        <charset val="134"/>
      </rPr>
      <t>100</t>
    </r>
    <r>
      <rPr>
        <sz val="8"/>
        <rFont val="宋体"/>
        <charset val="134"/>
      </rPr>
      <t>箱、电泵</t>
    </r>
    <r>
      <rPr>
        <sz val="8"/>
        <rFont val="Arial Narrow"/>
        <charset val="134"/>
      </rPr>
      <t>2</t>
    </r>
    <r>
      <rPr>
        <sz val="8"/>
        <rFont val="宋体"/>
        <charset val="134"/>
      </rPr>
      <t>个、家庭包</t>
    </r>
    <r>
      <rPr>
        <sz val="8"/>
        <rFont val="Arial Narrow"/>
        <charset val="134"/>
      </rPr>
      <t>30</t>
    </r>
    <r>
      <rPr>
        <sz val="8"/>
        <rFont val="宋体"/>
        <charset val="134"/>
      </rPr>
      <t>个、冲锋衣</t>
    </r>
    <r>
      <rPr>
        <sz val="8"/>
        <rFont val="Arial Narrow"/>
        <charset val="134"/>
      </rPr>
      <t>3</t>
    </r>
    <r>
      <rPr>
        <sz val="8"/>
        <rFont val="宋体"/>
        <charset val="134"/>
      </rPr>
      <t>包、单帐篷</t>
    </r>
    <r>
      <rPr>
        <sz val="8"/>
        <rFont val="Arial Narrow"/>
        <charset val="134"/>
      </rPr>
      <t>3</t>
    </r>
    <r>
      <rPr>
        <sz val="8"/>
        <rFont val="宋体"/>
        <charset val="134"/>
      </rPr>
      <t>个、编织袋</t>
    </r>
    <r>
      <rPr>
        <sz val="8"/>
        <rFont val="Arial Narrow"/>
        <charset val="134"/>
      </rPr>
      <t>2000</t>
    </r>
    <r>
      <rPr>
        <sz val="8"/>
        <rFont val="宋体"/>
        <charset val="134"/>
      </rPr>
      <t>条、污水泵</t>
    </r>
    <r>
      <rPr>
        <sz val="8"/>
        <rFont val="Arial Narrow"/>
        <charset val="134"/>
      </rPr>
      <t>2</t>
    </r>
    <r>
      <rPr>
        <sz val="8"/>
        <rFont val="宋体"/>
        <charset val="134"/>
      </rPr>
      <t>台、消杀喷雾器</t>
    </r>
    <r>
      <rPr>
        <sz val="8"/>
        <rFont val="Arial Narrow"/>
        <charset val="134"/>
      </rPr>
      <t>3</t>
    </r>
    <r>
      <rPr>
        <sz val="8"/>
        <rFont val="宋体"/>
        <charset val="134"/>
      </rPr>
      <t>台、御寒衣物</t>
    </r>
    <r>
      <rPr>
        <sz val="8"/>
        <rFont val="Arial Narrow"/>
        <charset val="134"/>
      </rPr>
      <t>19</t>
    </r>
    <r>
      <rPr>
        <sz val="8"/>
        <rFont val="宋体"/>
        <charset val="134"/>
      </rPr>
      <t>件、绿优仕消毒液</t>
    </r>
    <r>
      <rPr>
        <sz val="8"/>
        <rFont val="Arial Narrow"/>
        <charset val="134"/>
      </rPr>
      <t>2</t>
    </r>
    <r>
      <rPr>
        <sz val="8"/>
        <rFont val="宋体"/>
        <charset val="134"/>
      </rPr>
      <t>箱、蚕丝被</t>
    </r>
    <r>
      <rPr>
        <sz val="8"/>
        <rFont val="Arial Narrow"/>
        <charset val="134"/>
      </rPr>
      <t>50</t>
    </r>
    <r>
      <rPr>
        <sz val="8"/>
        <rFont val="宋体"/>
        <charset val="134"/>
      </rPr>
      <t>床、敏涵被子</t>
    </r>
    <r>
      <rPr>
        <sz val="8"/>
        <rFont val="Arial Narrow"/>
        <charset val="134"/>
      </rPr>
      <t>100</t>
    </r>
    <r>
      <rPr>
        <sz val="8"/>
        <rFont val="宋体"/>
        <charset val="134"/>
      </rPr>
      <t>件、丝网棉褥</t>
    </r>
    <r>
      <rPr>
        <sz val="8"/>
        <rFont val="Arial Narrow"/>
        <charset val="134"/>
      </rPr>
      <t>30</t>
    </r>
    <r>
      <rPr>
        <sz val="8"/>
        <rFont val="宋体"/>
        <charset val="134"/>
      </rPr>
      <t>床、丝网棉被</t>
    </r>
    <r>
      <rPr>
        <sz val="8"/>
        <rFont val="Arial Narrow"/>
        <charset val="134"/>
      </rPr>
      <t>15</t>
    </r>
    <r>
      <rPr>
        <sz val="8"/>
        <rFont val="宋体"/>
        <charset val="134"/>
      </rPr>
      <t>床、面包</t>
    </r>
    <r>
      <rPr>
        <sz val="8"/>
        <rFont val="Arial Narrow"/>
        <charset val="134"/>
      </rPr>
      <t>50</t>
    </r>
    <r>
      <rPr>
        <sz val="8"/>
        <rFont val="宋体"/>
        <charset val="134"/>
      </rPr>
      <t>箱、矿泉水</t>
    </r>
    <r>
      <rPr>
        <sz val="8"/>
        <rFont val="Arial Narrow"/>
        <charset val="134"/>
      </rPr>
      <t>20</t>
    </r>
    <r>
      <rPr>
        <sz val="8"/>
        <rFont val="宋体"/>
        <charset val="134"/>
      </rPr>
      <t>箱、馍干</t>
    </r>
    <r>
      <rPr>
        <sz val="8"/>
        <rFont val="Arial Narrow"/>
        <charset val="134"/>
      </rPr>
      <t>70</t>
    </r>
    <r>
      <rPr>
        <sz val="8"/>
        <rFont val="宋体"/>
        <charset val="134"/>
      </rPr>
      <t>箱、气泡水</t>
    </r>
    <r>
      <rPr>
        <sz val="8"/>
        <rFont val="Arial Narrow"/>
        <charset val="134"/>
      </rPr>
      <t>50</t>
    </r>
    <r>
      <rPr>
        <sz val="8"/>
        <rFont val="宋体"/>
        <charset val="134"/>
      </rPr>
      <t>箱、雨鞋</t>
    </r>
    <r>
      <rPr>
        <sz val="8"/>
        <rFont val="Arial Narrow"/>
        <charset val="134"/>
      </rPr>
      <t>5</t>
    </r>
    <r>
      <rPr>
        <sz val="8"/>
        <rFont val="宋体"/>
        <charset val="134"/>
      </rPr>
      <t>箱、雨衣</t>
    </r>
    <r>
      <rPr>
        <sz val="8"/>
        <rFont val="Arial Narrow"/>
        <charset val="134"/>
      </rPr>
      <t>2</t>
    </r>
    <r>
      <rPr>
        <sz val="8"/>
        <rFont val="宋体"/>
        <charset val="134"/>
      </rPr>
      <t>箱、奶片</t>
    </r>
    <r>
      <rPr>
        <sz val="8"/>
        <rFont val="Arial Narrow"/>
        <charset val="134"/>
      </rPr>
      <t>15</t>
    </r>
    <r>
      <rPr>
        <sz val="8"/>
        <rFont val="宋体"/>
        <charset val="134"/>
      </rPr>
      <t>箱、弥雾机</t>
    </r>
    <r>
      <rPr>
        <sz val="8"/>
        <rFont val="Arial Narrow"/>
        <charset val="134"/>
      </rPr>
      <t>10</t>
    </r>
    <r>
      <rPr>
        <sz val="8"/>
        <rFont val="宋体"/>
        <charset val="134"/>
      </rPr>
      <t>台、迷彩棉衣</t>
    </r>
    <r>
      <rPr>
        <sz val="8"/>
        <rFont val="Arial Narrow"/>
        <charset val="134"/>
      </rPr>
      <t>30</t>
    </r>
    <r>
      <rPr>
        <sz val="8"/>
        <rFont val="宋体"/>
        <charset val="134"/>
      </rPr>
      <t>箱</t>
    </r>
  </si>
  <si>
    <r>
      <rPr>
        <sz val="8"/>
        <rFont val="宋体"/>
        <charset val="134"/>
      </rPr>
      <t>六十六、青岛市运城商会等捐赠物资价值</t>
    </r>
    <r>
      <rPr>
        <sz val="8"/>
        <rFont val="Arial Narrow"/>
        <charset val="134"/>
      </rPr>
      <t>421699.94</t>
    </r>
    <r>
      <rPr>
        <sz val="8"/>
        <rFont val="宋体"/>
        <charset val="134"/>
      </rPr>
      <t>元，发放至以下单位：</t>
    </r>
  </si>
  <si>
    <r>
      <rPr>
        <sz val="8"/>
        <rFont val="宋体"/>
        <charset val="134"/>
      </rPr>
      <t>垣曲县（垣曲县应急救援志愿者协会、垣曲县长直乡源峪村村民委员会、垣曲县应急救援志愿者协会、垣曲县新城镇人民政府、垣曲县应急救援志愿者协会）</t>
    </r>
  </si>
  <si>
    <r>
      <rPr>
        <sz val="8"/>
        <rFont val="宋体"/>
        <charset val="134"/>
      </rPr>
      <t>雨鞋</t>
    </r>
    <r>
      <rPr>
        <sz val="8"/>
        <rFont val="Arial Narrow"/>
        <charset val="134"/>
      </rPr>
      <t>3</t>
    </r>
    <r>
      <rPr>
        <sz val="8"/>
        <rFont val="宋体"/>
        <charset val="134"/>
      </rPr>
      <t>箱、头灯</t>
    </r>
    <r>
      <rPr>
        <sz val="8"/>
        <rFont val="Arial Narrow"/>
        <charset val="134"/>
      </rPr>
      <t>30</t>
    </r>
    <r>
      <rPr>
        <sz val="8"/>
        <rFont val="宋体"/>
        <charset val="134"/>
      </rPr>
      <t>个、雨衣</t>
    </r>
    <r>
      <rPr>
        <sz val="8"/>
        <rFont val="Arial Narrow"/>
        <charset val="134"/>
      </rPr>
      <t>1</t>
    </r>
    <r>
      <rPr>
        <sz val="8"/>
        <rFont val="宋体"/>
        <charset val="134"/>
      </rPr>
      <t>箱、沪上阿姨被子</t>
    </r>
    <r>
      <rPr>
        <sz val="8"/>
        <rFont val="Arial Narrow"/>
        <charset val="134"/>
      </rPr>
      <t>3</t>
    </r>
    <r>
      <rPr>
        <sz val="8"/>
        <rFont val="宋体"/>
        <charset val="134"/>
      </rPr>
      <t>包、敏涵集团被子</t>
    </r>
    <r>
      <rPr>
        <sz val="8"/>
        <rFont val="Arial Narrow"/>
        <charset val="134"/>
      </rPr>
      <t>92</t>
    </r>
    <r>
      <rPr>
        <sz val="8"/>
        <rFont val="宋体"/>
        <charset val="134"/>
      </rPr>
      <t>床、消杀弥雾机</t>
    </r>
    <r>
      <rPr>
        <sz val="8"/>
        <rFont val="Arial Narrow"/>
        <charset val="134"/>
      </rPr>
      <t>10</t>
    </r>
    <r>
      <rPr>
        <sz val="8"/>
        <rFont val="宋体"/>
        <charset val="134"/>
      </rPr>
      <t>台、军大衣</t>
    </r>
    <r>
      <rPr>
        <sz val="8"/>
        <rFont val="Arial Narrow"/>
        <charset val="134"/>
      </rPr>
      <t>5</t>
    </r>
    <r>
      <rPr>
        <sz val="8"/>
        <rFont val="宋体"/>
        <charset val="134"/>
      </rPr>
      <t>包、喷雾器</t>
    </r>
    <r>
      <rPr>
        <sz val="8"/>
        <rFont val="Arial Narrow"/>
        <charset val="134"/>
      </rPr>
      <t>5</t>
    </r>
    <r>
      <rPr>
        <sz val="8"/>
        <rFont val="宋体"/>
        <charset val="134"/>
      </rPr>
      <t>个、潜水水泵</t>
    </r>
    <r>
      <rPr>
        <sz val="8"/>
        <rFont val="Arial Narrow"/>
        <charset val="134"/>
      </rPr>
      <t>5</t>
    </r>
    <r>
      <rPr>
        <sz val="8"/>
        <rFont val="宋体"/>
        <charset val="134"/>
      </rPr>
      <t>台、铁锹</t>
    </r>
    <r>
      <rPr>
        <sz val="8"/>
        <rFont val="Arial Narrow"/>
        <charset val="134"/>
      </rPr>
      <t>50</t>
    </r>
    <r>
      <rPr>
        <sz val="8"/>
        <rFont val="宋体"/>
        <charset val="134"/>
      </rPr>
      <t>把、湿巾</t>
    </r>
    <r>
      <rPr>
        <sz val="8"/>
        <rFont val="Arial Narrow"/>
        <charset val="134"/>
      </rPr>
      <t>5</t>
    </r>
    <r>
      <rPr>
        <sz val="8"/>
        <rFont val="宋体"/>
        <charset val="134"/>
      </rPr>
      <t>箱、方便面</t>
    </r>
    <r>
      <rPr>
        <sz val="8"/>
        <rFont val="Arial Narrow"/>
        <charset val="134"/>
      </rPr>
      <t>275</t>
    </r>
    <r>
      <rPr>
        <sz val="8"/>
        <rFont val="宋体"/>
        <charset val="134"/>
      </rPr>
      <t>箱、矿泉水</t>
    </r>
    <r>
      <rPr>
        <sz val="8"/>
        <rFont val="Arial Narrow"/>
        <charset val="134"/>
      </rPr>
      <t>200</t>
    </r>
    <r>
      <rPr>
        <sz val="8"/>
        <rFont val="宋体"/>
        <charset val="134"/>
      </rPr>
      <t>件、馍干</t>
    </r>
    <r>
      <rPr>
        <sz val="8"/>
        <rFont val="Arial Narrow"/>
        <charset val="134"/>
      </rPr>
      <t>120</t>
    </r>
    <r>
      <rPr>
        <sz val="8"/>
        <rFont val="宋体"/>
        <charset val="134"/>
      </rPr>
      <t>件、奶片</t>
    </r>
    <r>
      <rPr>
        <sz val="8"/>
        <rFont val="Arial Narrow"/>
        <charset val="134"/>
      </rPr>
      <t>5</t>
    </r>
    <r>
      <rPr>
        <sz val="8"/>
        <rFont val="宋体"/>
        <charset val="134"/>
      </rPr>
      <t>箱、消毒粉</t>
    </r>
    <r>
      <rPr>
        <sz val="8"/>
        <rFont val="Arial Narrow"/>
        <charset val="134"/>
      </rPr>
      <t>2</t>
    </r>
    <r>
      <rPr>
        <sz val="8"/>
        <rFont val="宋体"/>
        <charset val="134"/>
      </rPr>
      <t>桶、洗手液</t>
    </r>
    <r>
      <rPr>
        <sz val="8"/>
        <rFont val="Arial Narrow"/>
        <charset val="134"/>
      </rPr>
      <t>2</t>
    </r>
    <r>
      <rPr>
        <sz val="8"/>
        <rFont val="宋体"/>
        <charset val="134"/>
      </rPr>
      <t>桶、热熔被</t>
    </r>
    <r>
      <rPr>
        <sz val="8"/>
        <rFont val="Arial Narrow"/>
        <charset val="134"/>
      </rPr>
      <t>2</t>
    </r>
    <r>
      <rPr>
        <sz val="8"/>
        <rFont val="宋体"/>
        <charset val="134"/>
      </rPr>
      <t>包、线手套</t>
    </r>
    <r>
      <rPr>
        <sz val="8"/>
        <rFont val="Arial Narrow"/>
        <charset val="134"/>
      </rPr>
      <t>1</t>
    </r>
    <r>
      <rPr>
        <sz val="8"/>
        <rFont val="宋体"/>
        <charset val="134"/>
      </rPr>
      <t>包、面包</t>
    </r>
    <r>
      <rPr>
        <sz val="8"/>
        <rFont val="Arial Narrow"/>
        <charset val="134"/>
      </rPr>
      <t>41</t>
    </r>
    <r>
      <rPr>
        <sz val="8"/>
        <rFont val="宋体"/>
        <charset val="134"/>
      </rPr>
      <t>箱</t>
    </r>
  </si>
  <si>
    <r>
      <rPr>
        <sz val="8"/>
        <rFont val="宋体"/>
        <charset val="134"/>
      </rPr>
      <t>丝网棉褥</t>
    </r>
    <r>
      <rPr>
        <sz val="8"/>
        <rFont val="Arial Narrow"/>
        <charset val="134"/>
      </rPr>
      <t>20</t>
    </r>
    <r>
      <rPr>
        <sz val="8"/>
        <rFont val="宋体"/>
        <charset val="134"/>
      </rPr>
      <t>床、丝网棉被</t>
    </r>
    <r>
      <rPr>
        <sz val="8"/>
        <rFont val="Arial Narrow"/>
        <charset val="134"/>
      </rPr>
      <t>30</t>
    </r>
    <r>
      <rPr>
        <sz val="8"/>
        <rFont val="宋体"/>
        <charset val="134"/>
      </rPr>
      <t>床、迷彩小棉袄</t>
    </r>
    <r>
      <rPr>
        <sz val="8"/>
        <rFont val="Arial Narrow"/>
        <charset val="134"/>
      </rPr>
      <t>20</t>
    </r>
    <r>
      <rPr>
        <sz val="8"/>
        <rFont val="宋体"/>
        <charset val="134"/>
      </rPr>
      <t>套、棉大衣</t>
    </r>
    <r>
      <rPr>
        <sz val="8"/>
        <rFont val="Arial Narrow"/>
        <charset val="134"/>
      </rPr>
      <t>30</t>
    </r>
    <r>
      <rPr>
        <sz val="8"/>
        <rFont val="宋体"/>
        <charset val="134"/>
      </rPr>
      <t>件、充电式头灯</t>
    </r>
    <r>
      <rPr>
        <sz val="8"/>
        <rFont val="Arial Narrow"/>
        <charset val="134"/>
      </rPr>
      <t>10</t>
    </r>
    <r>
      <rPr>
        <sz val="8"/>
        <rFont val="宋体"/>
        <charset val="134"/>
      </rPr>
      <t>个、铁锹</t>
    </r>
    <r>
      <rPr>
        <sz val="8"/>
        <rFont val="Arial Narrow"/>
        <charset val="134"/>
      </rPr>
      <t>50</t>
    </r>
    <r>
      <rPr>
        <sz val="8"/>
        <rFont val="宋体"/>
        <charset val="134"/>
      </rPr>
      <t>把、消杀喷雾器</t>
    </r>
    <r>
      <rPr>
        <sz val="8"/>
        <rFont val="Arial Narrow"/>
        <charset val="134"/>
      </rPr>
      <t>3</t>
    </r>
    <r>
      <rPr>
        <sz val="8"/>
        <rFont val="宋体"/>
        <charset val="134"/>
      </rPr>
      <t>台、北极绒蚕丝被</t>
    </r>
    <r>
      <rPr>
        <sz val="8"/>
        <rFont val="Arial Narrow"/>
        <charset val="134"/>
      </rPr>
      <t>30</t>
    </r>
    <r>
      <rPr>
        <sz val="8"/>
        <rFont val="宋体"/>
        <charset val="134"/>
      </rPr>
      <t>床、潜水水泵</t>
    </r>
    <r>
      <rPr>
        <sz val="8"/>
        <rFont val="Arial Narrow"/>
        <charset val="134"/>
      </rPr>
      <t>3</t>
    </r>
    <r>
      <rPr>
        <sz val="8"/>
        <rFont val="宋体"/>
        <charset val="134"/>
      </rPr>
      <t>台、雨衣</t>
    </r>
    <r>
      <rPr>
        <sz val="8"/>
        <rFont val="Arial Narrow"/>
        <charset val="134"/>
      </rPr>
      <t>1</t>
    </r>
    <r>
      <rPr>
        <sz val="8"/>
        <rFont val="宋体"/>
        <charset val="134"/>
      </rPr>
      <t>箱、雨鞋</t>
    </r>
    <r>
      <rPr>
        <sz val="8"/>
        <rFont val="Arial Narrow"/>
        <charset val="134"/>
      </rPr>
      <t>2</t>
    </r>
    <r>
      <rPr>
        <sz val="8"/>
        <rFont val="宋体"/>
        <charset val="134"/>
      </rPr>
      <t>箱、高端弥雾机</t>
    </r>
    <r>
      <rPr>
        <sz val="8"/>
        <rFont val="Arial Narrow"/>
        <charset val="134"/>
      </rPr>
      <t>2</t>
    </r>
    <r>
      <rPr>
        <sz val="8"/>
        <rFont val="宋体"/>
        <charset val="134"/>
      </rPr>
      <t>个、被子</t>
    </r>
    <r>
      <rPr>
        <sz val="8"/>
        <rFont val="Arial Narrow"/>
        <charset val="134"/>
      </rPr>
      <t>100</t>
    </r>
    <r>
      <rPr>
        <sz val="8"/>
        <rFont val="宋体"/>
        <charset val="134"/>
      </rPr>
      <t>床、湿巾</t>
    </r>
    <r>
      <rPr>
        <sz val="8"/>
        <rFont val="Arial Narrow"/>
        <charset val="134"/>
      </rPr>
      <t>10</t>
    </r>
    <r>
      <rPr>
        <sz val="8"/>
        <rFont val="宋体"/>
        <charset val="134"/>
      </rPr>
      <t>箱、桶面</t>
    </r>
    <r>
      <rPr>
        <sz val="8"/>
        <rFont val="Arial Narrow"/>
        <charset val="134"/>
      </rPr>
      <t>160</t>
    </r>
    <r>
      <rPr>
        <sz val="8"/>
        <rFont val="宋体"/>
        <charset val="134"/>
      </rPr>
      <t>箱、气泡水</t>
    </r>
    <r>
      <rPr>
        <sz val="8"/>
        <rFont val="Arial Narrow"/>
        <charset val="134"/>
      </rPr>
      <t>50</t>
    </r>
    <r>
      <rPr>
        <sz val="8"/>
        <rFont val="宋体"/>
        <charset val="134"/>
      </rPr>
      <t>箱、棉被</t>
    </r>
    <r>
      <rPr>
        <sz val="8"/>
        <rFont val="Arial Narrow"/>
        <charset val="134"/>
      </rPr>
      <t>1</t>
    </r>
    <r>
      <rPr>
        <sz val="8"/>
        <rFont val="宋体"/>
        <charset val="134"/>
      </rPr>
      <t>包、洗衣液</t>
    </r>
    <r>
      <rPr>
        <sz val="8"/>
        <rFont val="Arial Narrow"/>
        <charset val="134"/>
      </rPr>
      <t>1</t>
    </r>
    <r>
      <rPr>
        <sz val="8"/>
        <rFont val="宋体"/>
        <charset val="134"/>
      </rPr>
      <t>箱、面包</t>
    </r>
    <r>
      <rPr>
        <sz val="8"/>
        <rFont val="Arial Narrow"/>
        <charset val="134"/>
      </rPr>
      <t>50</t>
    </r>
    <r>
      <rPr>
        <sz val="8"/>
        <rFont val="宋体"/>
        <charset val="134"/>
      </rPr>
      <t>箱、馍干</t>
    </r>
    <r>
      <rPr>
        <sz val="8"/>
        <rFont val="Arial Narrow"/>
        <charset val="134"/>
      </rPr>
      <t>50</t>
    </r>
    <r>
      <rPr>
        <sz val="8"/>
        <rFont val="宋体"/>
        <charset val="134"/>
      </rPr>
      <t>箱、奶片</t>
    </r>
    <r>
      <rPr>
        <sz val="8"/>
        <rFont val="Arial Narrow"/>
        <charset val="134"/>
      </rPr>
      <t>3</t>
    </r>
    <r>
      <rPr>
        <sz val="8"/>
        <rFont val="宋体"/>
        <charset val="134"/>
      </rPr>
      <t>箱、天然水</t>
    </r>
    <r>
      <rPr>
        <sz val="8"/>
        <rFont val="Arial Narrow"/>
        <charset val="134"/>
      </rPr>
      <t>80</t>
    </r>
    <r>
      <rPr>
        <sz val="8"/>
        <rFont val="宋体"/>
        <charset val="134"/>
      </rPr>
      <t>箱</t>
    </r>
  </si>
  <si>
    <r>
      <rPr>
        <sz val="8"/>
        <rFont val="宋体"/>
        <charset val="134"/>
      </rPr>
      <t>六十七、北京万洁天元医疗器械股份有限公司等捐赠物资价值</t>
    </r>
    <r>
      <rPr>
        <sz val="8"/>
        <rFont val="Arial Narrow"/>
        <charset val="134"/>
      </rPr>
      <t>694773</t>
    </r>
    <r>
      <rPr>
        <sz val="8"/>
        <rFont val="宋体"/>
        <charset val="134"/>
      </rPr>
      <t>元，发放至以下单位：</t>
    </r>
  </si>
  <si>
    <r>
      <rPr>
        <sz val="8"/>
        <rFont val="宋体"/>
        <charset val="134"/>
      </rPr>
      <t>医用隔离面罩</t>
    </r>
    <r>
      <rPr>
        <sz val="8"/>
        <rFont val="Arial Narrow"/>
        <charset val="134"/>
      </rPr>
      <t>6</t>
    </r>
    <r>
      <rPr>
        <sz val="8"/>
        <rFont val="宋体"/>
        <charset val="134"/>
      </rPr>
      <t>箱、气垫</t>
    </r>
    <r>
      <rPr>
        <sz val="8"/>
        <rFont val="Arial Narrow"/>
        <charset val="134"/>
      </rPr>
      <t>10</t>
    </r>
    <r>
      <rPr>
        <sz val="8"/>
        <rFont val="宋体"/>
        <charset val="134"/>
      </rPr>
      <t>箱、棉大衣</t>
    </r>
    <r>
      <rPr>
        <sz val="8"/>
        <rFont val="Arial Narrow"/>
        <charset val="134"/>
      </rPr>
      <t>200</t>
    </r>
    <r>
      <rPr>
        <sz val="8"/>
        <rFont val="宋体"/>
        <charset val="134"/>
      </rPr>
      <t>件、敏涵棉被</t>
    </r>
    <r>
      <rPr>
        <sz val="8"/>
        <rFont val="Arial Narrow"/>
        <charset val="134"/>
      </rPr>
      <t>200</t>
    </r>
    <r>
      <rPr>
        <sz val="8"/>
        <rFont val="宋体"/>
        <charset val="134"/>
      </rPr>
      <t>床、潜水水泵</t>
    </r>
    <r>
      <rPr>
        <sz val="8"/>
        <rFont val="Arial Narrow"/>
        <charset val="134"/>
      </rPr>
      <t>1</t>
    </r>
    <r>
      <rPr>
        <sz val="8"/>
        <rFont val="宋体"/>
        <charset val="134"/>
      </rPr>
      <t>台、水泵附件</t>
    </r>
    <r>
      <rPr>
        <sz val="8"/>
        <rFont val="Arial Narrow"/>
        <charset val="134"/>
      </rPr>
      <t>1</t>
    </r>
    <r>
      <rPr>
        <sz val="8"/>
        <rFont val="宋体"/>
        <charset val="134"/>
      </rPr>
      <t>套、水管</t>
    </r>
    <r>
      <rPr>
        <sz val="8"/>
        <rFont val="Arial Narrow"/>
        <charset val="134"/>
      </rPr>
      <t>1</t>
    </r>
    <r>
      <rPr>
        <sz val="8"/>
        <rFont val="宋体"/>
        <charset val="134"/>
      </rPr>
      <t>条、高端弥雾机</t>
    </r>
    <r>
      <rPr>
        <sz val="8"/>
        <rFont val="Arial Narrow"/>
        <charset val="134"/>
      </rPr>
      <t>5</t>
    </r>
    <r>
      <rPr>
        <sz val="8"/>
        <rFont val="宋体"/>
        <charset val="134"/>
      </rPr>
      <t>台、方便面</t>
    </r>
    <r>
      <rPr>
        <sz val="8"/>
        <rFont val="Arial Narrow"/>
        <charset val="134"/>
      </rPr>
      <t>600</t>
    </r>
    <r>
      <rPr>
        <sz val="8"/>
        <rFont val="宋体"/>
        <charset val="134"/>
      </rPr>
      <t>箱、矿泉水</t>
    </r>
    <r>
      <rPr>
        <sz val="8"/>
        <rFont val="Arial Narrow"/>
        <charset val="134"/>
      </rPr>
      <t>200</t>
    </r>
    <r>
      <rPr>
        <sz val="8"/>
        <rFont val="宋体"/>
        <charset val="134"/>
      </rPr>
      <t>箱、国光湿巾</t>
    </r>
    <r>
      <rPr>
        <sz val="8"/>
        <rFont val="Arial Narrow"/>
        <charset val="134"/>
      </rPr>
      <t>30</t>
    </r>
    <r>
      <rPr>
        <sz val="8"/>
        <rFont val="宋体"/>
        <charset val="134"/>
      </rPr>
      <t>箱、馍干</t>
    </r>
    <r>
      <rPr>
        <sz val="8"/>
        <rFont val="Arial Narrow"/>
        <charset val="134"/>
      </rPr>
      <t>50</t>
    </r>
    <r>
      <rPr>
        <sz val="8"/>
        <rFont val="宋体"/>
        <charset val="134"/>
      </rPr>
      <t>箱、面包</t>
    </r>
    <r>
      <rPr>
        <sz val="8"/>
        <rFont val="Arial Narrow"/>
        <charset val="134"/>
      </rPr>
      <t>50</t>
    </r>
    <r>
      <rPr>
        <sz val="8"/>
        <rFont val="宋体"/>
        <charset val="134"/>
      </rPr>
      <t>箱、雨鞋</t>
    </r>
    <r>
      <rPr>
        <sz val="8"/>
        <rFont val="Arial Narrow"/>
        <charset val="134"/>
      </rPr>
      <t>60</t>
    </r>
    <r>
      <rPr>
        <sz val="8"/>
        <rFont val="宋体"/>
        <charset val="134"/>
      </rPr>
      <t>双、雨衣</t>
    </r>
    <r>
      <rPr>
        <sz val="8"/>
        <rFont val="Arial Narrow"/>
        <charset val="134"/>
      </rPr>
      <t>60</t>
    </r>
    <r>
      <rPr>
        <sz val="8"/>
        <rFont val="宋体"/>
        <charset val="134"/>
      </rPr>
      <t>套</t>
    </r>
  </si>
  <si>
    <r>
      <rPr>
        <sz val="8"/>
        <rFont val="宋体"/>
        <charset val="134"/>
      </rPr>
      <t>河津市河津市疾病预防控制中心、河津市柴家中心校</t>
    </r>
  </si>
  <si>
    <r>
      <rPr>
        <sz val="8"/>
        <rFont val="宋体"/>
        <charset val="134"/>
      </rPr>
      <t>弥雾机</t>
    </r>
    <r>
      <rPr>
        <sz val="8"/>
        <rFont val="Arial Narrow"/>
        <charset val="134"/>
      </rPr>
      <t>10</t>
    </r>
    <r>
      <rPr>
        <sz val="8"/>
        <rFont val="宋体"/>
        <charset val="134"/>
      </rPr>
      <t>台、奶片</t>
    </r>
    <r>
      <rPr>
        <sz val="8"/>
        <rFont val="Arial Narrow"/>
        <charset val="134"/>
      </rPr>
      <t>10</t>
    </r>
    <r>
      <rPr>
        <sz val="8"/>
        <rFont val="宋体"/>
        <charset val="134"/>
      </rPr>
      <t>箱、益生菌</t>
    </r>
    <r>
      <rPr>
        <sz val="8"/>
        <rFont val="Arial Narrow"/>
        <charset val="134"/>
      </rPr>
      <t>3</t>
    </r>
    <r>
      <rPr>
        <sz val="8"/>
        <rFont val="宋体"/>
        <charset val="134"/>
      </rPr>
      <t>箱</t>
    </r>
  </si>
  <si>
    <r>
      <rPr>
        <sz val="8"/>
        <rFont val="宋体"/>
        <charset val="134"/>
      </rPr>
      <t>六十八、达安基因山西佳安健康管理有限公司</t>
    </r>
    <r>
      <rPr>
        <sz val="8"/>
        <rFont val="Arial Narrow"/>
        <charset val="134"/>
      </rPr>
      <t xml:space="preserve"> </t>
    </r>
    <r>
      <rPr>
        <sz val="8"/>
        <rFont val="宋体"/>
        <charset val="134"/>
      </rPr>
      <t>、山西关商酒业有限公司等捐赠物资价值</t>
    </r>
    <r>
      <rPr>
        <sz val="8"/>
        <rFont val="Arial Narrow"/>
        <charset val="134"/>
      </rPr>
      <t>3765173.56</t>
    </r>
    <r>
      <rPr>
        <sz val="8"/>
        <rFont val="宋体"/>
        <charset val="134"/>
      </rPr>
      <t>元，发放至以下单位：</t>
    </r>
  </si>
  <si>
    <r>
      <rPr>
        <sz val="8"/>
        <rFont val="宋体"/>
        <charset val="134"/>
      </rPr>
      <t>雨衣</t>
    </r>
    <r>
      <rPr>
        <sz val="8"/>
        <rFont val="Arial Narrow"/>
        <charset val="134"/>
      </rPr>
      <t>50</t>
    </r>
    <r>
      <rPr>
        <sz val="8"/>
        <rFont val="宋体"/>
        <charset val="134"/>
      </rPr>
      <t>件、头灯</t>
    </r>
    <r>
      <rPr>
        <sz val="8"/>
        <rFont val="Arial Narrow"/>
        <charset val="134"/>
      </rPr>
      <t>20</t>
    </r>
    <r>
      <rPr>
        <sz val="8"/>
        <rFont val="宋体"/>
        <charset val="134"/>
      </rPr>
      <t>个、雨鞋</t>
    </r>
    <r>
      <rPr>
        <sz val="8"/>
        <rFont val="Arial Narrow"/>
        <charset val="134"/>
      </rPr>
      <t>36</t>
    </r>
    <r>
      <rPr>
        <sz val="8"/>
        <rFont val="宋体"/>
        <charset val="134"/>
      </rPr>
      <t>双、棉大衣</t>
    </r>
    <r>
      <rPr>
        <sz val="8"/>
        <rFont val="Arial Narrow"/>
        <charset val="134"/>
      </rPr>
      <t>50</t>
    </r>
    <r>
      <rPr>
        <sz val="8"/>
        <rFont val="宋体"/>
        <charset val="134"/>
      </rPr>
      <t>件、敏涵被子</t>
    </r>
    <r>
      <rPr>
        <sz val="8"/>
        <rFont val="Arial Narrow"/>
        <charset val="134"/>
      </rPr>
      <t>50</t>
    </r>
    <r>
      <rPr>
        <sz val="8"/>
        <rFont val="宋体"/>
        <charset val="134"/>
      </rPr>
      <t>床、棉褥子</t>
    </r>
    <r>
      <rPr>
        <sz val="8"/>
        <rFont val="Arial Narrow"/>
        <charset val="134"/>
      </rPr>
      <t>50</t>
    </r>
    <r>
      <rPr>
        <sz val="8"/>
        <rFont val="宋体"/>
        <charset val="134"/>
      </rPr>
      <t>床、防汛编织袋</t>
    </r>
    <r>
      <rPr>
        <sz val="8"/>
        <rFont val="Arial Narrow"/>
        <charset val="134"/>
      </rPr>
      <t>1000</t>
    </r>
    <r>
      <rPr>
        <sz val="8"/>
        <rFont val="宋体"/>
        <charset val="134"/>
      </rPr>
      <t>条、蚕丝被</t>
    </r>
    <r>
      <rPr>
        <sz val="8"/>
        <rFont val="Arial Narrow"/>
        <charset val="134"/>
      </rPr>
      <t>10</t>
    </r>
    <r>
      <rPr>
        <sz val="8"/>
        <rFont val="宋体"/>
        <charset val="134"/>
      </rPr>
      <t>床、脸盆</t>
    </r>
    <r>
      <rPr>
        <sz val="8"/>
        <rFont val="Arial Narrow"/>
        <charset val="134"/>
      </rPr>
      <t>30</t>
    </r>
    <r>
      <rPr>
        <sz val="8"/>
        <rFont val="宋体"/>
        <charset val="134"/>
      </rPr>
      <t>个、洗洁精</t>
    </r>
    <r>
      <rPr>
        <sz val="8"/>
        <rFont val="Arial Narrow"/>
        <charset val="134"/>
      </rPr>
      <t>5</t>
    </r>
    <r>
      <rPr>
        <sz val="8"/>
        <rFont val="宋体"/>
        <charset val="134"/>
      </rPr>
      <t>箱、洗衣液</t>
    </r>
    <r>
      <rPr>
        <sz val="8"/>
        <rFont val="Arial Narrow"/>
        <charset val="134"/>
      </rPr>
      <t>1</t>
    </r>
    <r>
      <rPr>
        <sz val="8"/>
        <rFont val="宋体"/>
        <charset val="134"/>
      </rPr>
      <t>箱、天然皂粉</t>
    </r>
    <r>
      <rPr>
        <sz val="8"/>
        <rFont val="Arial Narrow"/>
        <charset val="134"/>
      </rPr>
      <t>10</t>
    </r>
    <r>
      <rPr>
        <sz val="8"/>
        <rFont val="宋体"/>
        <charset val="134"/>
      </rPr>
      <t>袋、矿泉水</t>
    </r>
    <r>
      <rPr>
        <sz val="8"/>
        <rFont val="Arial Narrow"/>
        <charset val="134"/>
      </rPr>
      <t>50</t>
    </r>
    <r>
      <rPr>
        <sz val="8"/>
        <rFont val="宋体"/>
        <charset val="134"/>
      </rPr>
      <t>箱、方便面</t>
    </r>
    <r>
      <rPr>
        <sz val="8"/>
        <rFont val="Arial Narrow"/>
        <charset val="134"/>
      </rPr>
      <t>100</t>
    </r>
    <r>
      <rPr>
        <sz val="8"/>
        <rFont val="宋体"/>
        <charset val="134"/>
      </rPr>
      <t>箱、馍干</t>
    </r>
    <r>
      <rPr>
        <sz val="8"/>
        <rFont val="Arial Narrow"/>
        <charset val="134"/>
      </rPr>
      <t>30</t>
    </r>
    <r>
      <rPr>
        <sz val="8"/>
        <rFont val="宋体"/>
        <charset val="134"/>
      </rPr>
      <t>箱、面包</t>
    </r>
    <r>
      <rPr>
        <sz val="8"/>
        <rFont val="Arial Narrow"/>
        <charset val="134"/>
      </rPr>
      <t>50</t>
    </r>
    <r>
      <rPr>
        <sz val="8"/>
        <rFont val="宋体"/>
        <charset val="134"/>
      </rPr>
      <t>箱、污水泵</t>
    </r>
    <r>
      <rPr>
        <sz val="8"/>
        <rFont val="Arial Narrow"/>
        <charset val="134"/>
      </rPr>
      <t>2</t>
    </r>
    <r>
      <rPr>
        <sz val="8"/>
        <rFont val="宋体"/>
        <charset val="134"/>
      </rPr>
      <t>台、消杀喷雾器</t>
    </r>
    <r>
      <rPr>
        <sz val="8"/>
        <rFont val="Arial Narrow"/>
        <charset val="134"/>
      </rPr>
      <t>2</t>
    </r>
    <r>
      <rPr>
        <sz val="8"/>
        <rFont val="宋体"/>
        <charset val="134"/>
      </rPr>
      <t>台、奶片</t>
    </r>
    <r>
      <rPr>
        <sz val="8"/>
        <rFont val="Arial Narrow"/>
        <charset val="134"/>
      </rPr>
      <t>30</t>
    </r>
    <r>
      <rPr>
        <sz val="8"/>
        <rFont val="宋体"/>
        <charset val="134"/>
      </rPr>
      <t>箱、暖贴</t>
    </r>
    <r>
      <rPr>
        <sz val="8"/>
        <rFont val="Arial Narrow"/>
        <charset val="134"/>
      </rPr>
      <t>5</t>
    </r>
    <r>
      <rPr>
        <sz val="8"/>
        <rFont val="宋体"/>
        <charset val="134"/>
      </rPr>
      <t>箱、医用隔离面罩</t>
    </r>
    <r>
      <rPr>
        <sz val="8"/>
        <rFont val="Arial Narrow"/>
        <charset val="134"/>
      </rPr>
      <t>10</t>
    </r>
    <r>
      <rPr>
        <sz val="8"/>
        <rFont val="宋体"/>
        <charset val="134"/>
      </rPr>
      <t>箱、铁锹</t>
    </r>
    <r>
      <rPr>
        <sz val="8"/>
        <rFont val="Arial Narrow"/>
        <charset val="134"/>
      </rPr>
      <t>24</t>
    </r>
    <r>
      <rPr>
        <sz val="8"/>
        <rFont val="宋体"/>
        <charset val="134"/>
      </rPr>
      <t>把、高端弥雾机</t>
    </r>
    <r>
      <rPr>
        <sz val="8"/>
        <rFont val="Arial Narrow"/>
        <charset val="134"/>
      </rPr>
      <t>2</t>
    </r>
    <r>
      <rPr>
        <sz val="8"/>
        <rFont val="宋体"/>
        <charset val="134"/>
      </rPr>
      <t>台、气泡水</t>
    </r>
    <r>
      <rPr>
        <sz val="8"/>
        <rFont val="Arial Narrow"/>
        <charset val="134"/>
      </rPr>
      <t>50</t>
    </r>
    <r>
      <rPr>
        <sz val="8"/>
        <rFont val="宋体"/>
        <charset val="134"/>
      </rPr>
      <t>箱、国光湿巾</t>
    </r>
    <r>
      <rPr>
        <sz val="8"/>
        <rFont val="Arial Narrow"/>
        <charset val="134"/>
      </rPr>
      <t>20</t>
    </r>
    <r>
      <rPr>
        <sz val="8"/>
        <rFont val="宋体"/>
        <charset val="134"/>
      </rPr>
      <t>箱、四建衣服</t>
    </r>
    <r>
      <rPr>
        <sz val="8"/>
        <rFont val="Arial Narrow"/>
        <charset val="134"/>
      </rPr>
      <t>4</t>
    </r>
    <r>
      <rPr>
        <sz val="8"/>
        <rFont val="宋体"/>
        <charset val="134"/>
      </rPr>
      <t>箱、四建衣服</t>
    </r>
    <r>
      <rPr>
        <sz val="8"/>
        <rFont val="Arial Narrow"/>
        <charset val="134"/>
      </rPr>
      <t>6</t>
    </r>
    <r>
      <rPr>
        <sz val="8"/>
        <rFont val="宋体"/>
        <charset val="134"/>
      </rPr>
      <t>包</t>
    </r>
  </si>
  <si>
    <r>
      <rPr>
        <sz val="8"/>
        <rFont val="宋体"/>
        <charset val="134"/>
      </rPr>
      <t>平陆县常乐镇、圣人涧镇、洪池镇、张村镇、三门镇、曹川镇、部官镇、曹川镇太寨村、张村镇辛店村、常乐镇范滩村、平洪池镇岳村、洪池镇南王村、圣人涧镇西韩窑村、常乐镇顺头村、常乐镇东郑村、委机关资产和事务服务中心、档案馆、公安局交通管理大队、公安局圣人涧派出所、果业发展中心、工业信息化和科技局、农村经济事务中心、住房和城乡建设管理局、中医癫痫脑病医院、妇幼保健院、县直幼儿园、山西宇泽包装制品有限公司、农村商业银行三门支行</t>
    </r>
  </si>
  <si>
    <r>
      <rPr>
        <sz val="8"/>
        <rFont val="宋体"/>
        <charset val="134"/>
      </rPr>
      <t>方便面</t>
    </r>
    <r>
      <rPr>
        <sz val="8"/>
        <rFont val="Arial Narrow"/>
        <charset val="134"/>
      </rPr>
      <t>100</t>
    </r>
    <r>
      <rPr>
        <sz val="8"/>
        <rFont val="宋体"/>
        <charset val="134"/>
      </rPr>
      <t>箱、馍片</t>
    </r>
    <r>
      <rPr>
        <sz val="8"/>
        <rFont val="Arial Narrow"/>
        <charset val="134"/>
      </rPr>
      <t>90</t>
    </r>
    <r>
      <rPr>
        <sz val="8"/>
        <rFont val="宋体"/>
        <charset val="134"/>
      </rPr>
      <t>箱、面包</t>
    </r>
    <r>
      <rPr>
        <sz val="8"/>
        <rFont val="Arial Narrow"/>
        <charset val="134"/>
      </rPr>
      <t>30</t>
    </r>
    <r>
      <rPr>
        <sz val="8"/>
        <rFont val="宋体"/>
        <charset val="134"/>
      </rPr>
      <t>箱、电泵</t>
    </r>
    <r>
      <rPr>
        <sz val="8"/>
        <rFont val="Arial Narrow"/>
        <charset val="134"/>
      </rPr>
      <t>6</t>
    </r>
    <r>
      <rPr>
        <sz val="8"/>
        <rFont val="宋体"/>
        <charset val="134"/>
      </rPr>
      <t>台、雨衣</t>
    </r>
    <r>
      <rPr>
        <sz val="8"/>
        <rFont val="Arial Narrow"/>
        <charset val="134"/>
      </rPr>
      <t>100</t>
    </r>
    <r>
      <rPr>
        <sz val="8"/>
        <rFont val="宋体"/>
        <charset val="134"/>
      </rPr>
      <t>件、雨鞋</t>
    </r>
    <r>
      <rPr>
        <sz val="8"/>
        <rFont val="Arial Narrow"/>
        <charset val="134"/>
      </rPr>
      <t>100</t>
    </r>
    <r>
      <rPr>
        <sz val="8"/>
        <rFont val="宋体"/>
        <charset val="134"/>
      </rPr>
      <t>双、棉衣</t>
    </r>
    <r>
      <rPr>
        <sz val="8"/>
        <rFont val="Arial Narrow"/>
        <charset val="134"/>
      </rPr>
      <t>60</t>
    </r>
    <r>
      <rPr>
        <sz val="8"/>
        <rFont val="宋体"/>
        <charset val="134"/>
      </rPr>
      <t>件、沪上阿姨被子</t>
    </r>
    <r>
      <rPr>
        <sz val="8"/>
        <rFont val="Arial Narrow"/>
        <charset val="134"/>
      </rPr>
      <t>3</t>
    </r>
    <r>
      <rPr>
        <sz val="8"/>
        <rFont val="宋体"/>
        <charset val="134"/>
      </rPr>
      <t>包、消毒粉</t>
    </r>
    <r>
      <rPr>
        <sz val="8"/>
        <rFont val="Arial Narrow"/>
        <charset val="134"/>
      </rPr>
      <t>10</t>
    </r>
    <r>
      <rPr>
        <sz val="8"/>
        <rFont val="宋体"/>
        <charset val="134"/>
      </rPr>
      <t>桶、高端弥雾机</t>
    </r>
    <r>
      <rPr>
        <sz val="8"/>
        <rFont val="Arial Narrow"/>
        <charset val="134"/>
      </rPr>
      <t>5</t>
    </r>
    <r>
      <rPr>
        <sz val="8"/>
        <rFont val="宋体"/>
        <charset val="134"/>
      </rPr>
      <t>台、编织袋</t>
    </r>
    <r>
      <rPr>
        <sz val="8"/>
        <rFont val="Arial Narrow"/>
        <charset val="134"/>
      </rPr>
      <t>1000</t>
    </r>
    <r>
      <rPr>
        <sz val="8"/>
        <rFont val="宋体"/>
        <charset val="134"/>
      </rPr>
      <t>条、棉被</t>
    </r>
    <r>
      <rPr>
        <sz val="8"/>
        <rFont val="Arial Narrow"/>
        <charset val="134"/>
      </rPr>
      <t>5</t>
    </r>
    <r>
      <rPr>
        <sz val="8"/>
        <rFont val="宋体"/>
        <charset val="134"/>
      </rPr>
      <t>包、国光湿巾</t>
    </r>
    <r>
      <rPr>
        <sz val="8"/>
        <rFont val="Arial Narrow"/>
        <charset val="134"/>
      </rPr>
      <t>20</t>
    </r>
    <r>
      <rPr>
        <sz val="8"/>
        <rFont val="宋体"/>
        <charset val="134"/>
      </rPr>
      <t>箱、奶片</t>
    </r>
    <r>
      <rPr>
        <sz val="8"/>
        <rFont val="Arial Narrow"/>
        <charset val="134"/>
      </rPr>
      <t>5</t>
    </r>
    <r>
      <rPr>
        <sz val="8"/>
        <rFont val="宋体"/>
        <charset val="134"/>
      </rPr>
      <t>箱、方便面</t>
    </r>
    <r>
      <rPr>
        <sz val="8"/>
        <rFont val="Arial Narrow"/>
        <charset val="134"/>
      </rPr>
      <t>444</t>
    </r>
    <r>
      <rPr>
        <sz val="8"/>
        <rFont val="宋体"/>
        <charset val="134"/>
      </rPr>
      <t>箱、馍片</t>
    </r>
    <r>
      <rPr>
        <sz val="8"/>
        <rFont val="Arial Narrow"/>
        <charset val="134"/>
      </rPr>
      <t>77</t>
    </r>
    <r>
      <rPr>
        <sz val="8"/>
        <rFont val="宋体"/>
        <charset val="134"/>
      </rPr>
      <t>箱、面包</t>
    </r>
    <r>
      <rPr>
        <sz val="8"/>
        <rFont val="Arial Narrow"/>
        <charset val="134"/>
      </rPr>
      <t>162</t>
    </r>
    <r>
      <rPr>
        <sz val="8"/>
        <rFont val="宋体"/>
        <charset val="134"/>
      </rPr>
      <t>箱、蚕丝被</t>
    </r>
    <r>
      <rPr>
        <sz val="8"/>
        <rFont val="Arial Narrow"/>
        <charset val="134"/>
      </rPr>
      <t>50</t>
    </r>
    <r>
      <rPr>
        <sz val="8"/>
        <rFont val="宋体"/>
        <charset val="134"/>
      </rPr>
      <t>床、沪上阿姨被子</t>
    </r>
    <r>
      <rPr>
        <sz val="8"/>
        <rFont val="Arial Narrow"/>
        <charset val="134"/>
      </rPr>
      <t>60</t>
    </r>
    <r>
      <rPr>
        <sz val="8"/>
        <rFont val="宋体"/>
        <charset val="134"/>
      </rPr>
      <t>床、敏涵被子</t>
    </r>
    <r>
      <rPr>
        <sz val="8"/>
        <rFont val="Arial Narrow"/>
        <charset val="134"/>
      </rPr>
      <t>200</t>
    </r>
    <r>
      <rPr>
        <sz val="8"/>
        <rFont val="宋体"/>
        <charset val="134"/>
      </rPr>
      <t>床、救灾专用被</t>
    </r>
    <r>
      <rPr>
        <sz val="8"/>
        <rFont val="Arial Narrow"/>
        <charset val="134"/>
      </rPr>
      <t>7</t>
    </r>
    <r>
      <rPr>
        <sz val="8"/>
        <rFont val="宋体"/>
        <charset val="134"/>
      </rPr>
      <t>袋、被子</t>
    </r>
    <r>
      <rPr>
        <sz val="8"/>
        <rFont val="Arial Narrow"/>
        <charset val="134"/>
      </rPr>
      <t>2</t>
    </r>
    <r>
      <rPr>
        <sz val="8"/>
        <rFont val="宋体"/>
        <charset val="134"/>
      </rPr>
      <t>袋、独立包装被子</t>
    </r>
    <r>
      <rPr>
        <sz val="8"/>
        <rFont val="Arial Narrow"/>
        <charset val="134"/>
      </rPr>
      <t>20</t>
    </r>
    <r>
      <rPr>
        <sz val="8"/>
        <rFont val="宋体"/>
        <charset val="134"/>
      </rPr>
      <t>条、热熔被</t>
    </r>
    <r>
      <rPr>
        <sz val="8"/>
        <rFont val="Arial Narrow"/>
        <charset val="134"/>
      </rPr>
      <t>4</t>
    </r>
    <r>
      <rPr>
        <sz val="8"/>
        <rFont val="宋体"/>
        <charset val="134"/>
      </rPr>
      <t>包、棉被</t>
    </r>
    <r>
      <rPr>
        <sz val="8"/>
        <rFont val="Arial Narrow"/>
        <charset val="134"/>
      </rPr>
      <t>2</t>
    </r>
    <r>
      <rPr>
        <sz val="8"/>
        <rFont val="宋体"/>
        <charset val="134"/>
      </rPr>
      <t>包、敏涵被子</t>
    </r>
    <r>
      <rPr>
        <sz val="8"/>
        <rFont val="Arial Narrow"/>
        <charset val="134"/>
      </rPr>
      <t>10</t>
    </r>
    <r>
      <rPr>
        <sz val="8"/>
        <rFont val="宋体"/>
        <charset val="134"/>
      </rPr>
      <t>床、棉被</t>
    </r>
    <r>
      <rPr>
        <sz val="8"/>
        <rFont val="Arial Narrow"/>
        <charset val="134"/>
      </rPr>
      <t>10</t>
    </r>
    <r>
      <rPr>
        <sz val="8"/>
        <rFont val="宋体"/>
        <charset val="134"/>
      </rPr>
      <t>床、方便面</t>
    </r>
    <r>
      <rPr>
        <sz val="8"/>
        <rFont val="Arial Narrow"/>
        <charset val="134"/>
      </rPr>
      <t>9</t>
    </r>
    <r>
      <rPr>
        <sz val="8"/>
        <rFont val="宋体"/>
        <charset val="134"/>
      </rPr>
      <t>箱、馍干</t>
    </r>
    <r>
      <rPr>
        <sz val="8"/>
        <rFont val="Arial Narrow"/>
        <charset val="134"/>
      </rPr>
      <t>80</t>
    </r>
    <r>
      <rPr>
        <sz val="8"/>
        <rFont val="宋体"/>
        <charset val="134"/>
      </rPr>
      <t>箱、面包</t>
    </r>
    <r>
      <rPr>
        <sz val="8"/>
        <rFont val="Arial Narrow"/>
        <charset val="134"/>
      </rPr>
      <t>20</t>
    </r>
    <r>
      <rPr>
        <sz val="8"/>
        <rFont val="宋体"/>
        <charset val="134"/>
      </rPr>
      <t>箱、棉被</t>
    </r>
    <r>
      <rPr>
        <sz val="8"/>
        <rFont val="Arial Narrow"/>
        <charset val="134"/>
      </rPr>
      <t>40</t>
    </r>
    <r>
      <rPr>
        <sz val="8"/>
        <rFont val="宋体"/>
        <charset val="134"/>
      </rPr>
      <t>条、蚕丝被</t>
    </r>
    <r>
      <rPr>
        <sz val="8"/>
        <rFont val="Arial Narrow"/>
        <charset val="134"/>
      </rPr>
      <t>10</t>
    </r>
    <r>
      <rPr>
        <sz val="8"/>
        <rFont val="宋体"/>
        <charset val="134"/>
      </rPr>
      <t>箱、奶片</t>
    </r>
    <r>
      <rPr>
        <sz val="8"/>
        <rFont val="Arial Narrow"/>
        <charset val="134"/>
      </rPr>
      <t>4</t>
    </r>
    <r>
      <rPr>
        <sz val="8"/>
        <rFont val="宋体"/>
        <charset val="134"/>
      </rPr>
      <t>箱、雨衣</t>
    </r>
    <r>
      <rPr>
        <sz val="8"/>
        <rFont val="Arial Narrow"/>
        <charset val="134"/>
      </rPr>
      <t>20</t>
    </r>
    <r>
      <rPr>
        <sz val="8"/>
        <rFont val="宋体"/>
        <charset val="134"/>
      </rPr>
      <t>件、雨鞋</t>
    </r>
    <r>
      <rPr>
        <sz val="8"/>
        <rFont val="Arial Narrow"/>
        <charset val="134"/>
      </rPr>
      <t>20</t>
    </r>
    <r>
      <rPr>
        <sz val="8"/>
        <rFont val="宋体"/>
        <charset val="134"/>
      </rPr>
      <t>双、元气森林饮料</t>
    </r>
    <r>
      <rPr>
        <sz val="8"/>
        <rFont val="Arial Narrow"/>
        <charset val="134"/>
      </rPr>
      <t>50</t>
    </r>
    <r>
      <rPr>
        <sz val="8"/>
        <rFont val="宋体"/>
        <charset val="134"/>
      </rPr>
      <t>箱、大米</t>
    </r>
    <r>
      <rPr>
        <sz val="8"/>
        <rFont val="Arial Narrow"/>
        <charset val="134"/>
      </rPr>
      <t>20</t>
    </r>
    <r>
      <rPr>
        <sz val="8"/>
        <rFont val="宋体"/>
        <charset val="134"/>
      </rPr>
      <t>包、棉被</t>
    </r>
    <r>
      <rPr>
        <sz val="8"/>
        <rFont val="Arial Narrow"/>
        <charset val="134"/>
      </rPr>
      <t>810</t>
    </r>
    <r>
      <rPr>
        <sz val="8"/>
        <rFont val="宋体"/>
        <charset val="134"/>
      </rPr>
      <t>条、元气森林饮料</t>
    </r>
    <r>
      <rPr>
        <sz val="8"/>
        <rFont val="Arial Narrow"/>
        <charset val="134"/>
      </rPr>
      <t>114</t>
    </r>
    <r>
      <rPr>
        <sz val="8"/>
        <rFont val="宋体"/>
        <charset val="134"/>
      </rPr>
      <t>箱、矿泉水</t>
    </r>
    <r>
      <rPr>
        <sz val="8"/>
        <rFont val="Arial Narrow"/>
        <charset val="134"/>
      </rPr>
      <t>100</t>
    </r>
    <r>
      <rPr>
        <sz val="8"/>
        <rFont val="宋体"/>
        <charset val="134"/>
      </rPr>
      <t>箱、消毒湿巾</t>
    </r>
    <r>
      <rPr>
        <sz val="8"/>
        <rFont val="Arial Narrow"/>
        <charset val="134"/>
      </rPr>
      <t>13</t>
    </r>
    <r>
      <rPr>
        <sz val="8"/>
        <rFont val="宋体"/>
        <charset val="134"/>
      </rPr>
      <t>箱、脸盆</t>
    </r>
    <r>
      <rPr>
        <sz val="8"/>
        <rFont val="Arial Narrow"/>
        <charset val="134"/>
      </rPr>
      <t>100</t>
    </r>
    <r>
      <rPr>
        <sz val="8"/>
        <rFont val="宋体"/>
        <charset val="134"/>
      </rPr>
      <t>个、被子</t>
    </r>
    <r>
      <rPr>
        <sz val="8"/>
        <rFont val="Arial Narrow"/>
        <charset val="134"/>
      </rPr>
      <t>130</t>
    </r>
    <r>
      <rPr>
        <sz val="8"/>
        <rFont val="宋体"/>
        <charset val="134"/>
      </rPr>
      <t>床、棉褥</t>
    </r>
    <r>
      <rPr>
        <sz val="8"/>
        <rFont val="Arial Narrow"/>
        <charset val="134"/>
      </rPr>
      <t>100</t>
    </r>
    <r>
      <rPr>
        <sz val="8"/>
        <rFont val="宋体"/>
        <charset val="134"/>
      </rPr>
      <t>床、口罩</t>
    </r>
    <r>
      <rPr>
        <sz val="8"/>
        <rFont val="Arial Narrow"/>
        <charset val="134"/>
      </rPr>
      <t>230</t>
    </r>
    <r>
      <rPr>
        <sz val="8"/>
        <rFont val="宋体"/>
        <charset val="134"/>
      </rPr>
      <t>箱、大衣</t>
    </r>
    <r>
      <rPr>
        <sz val="8"/>
        <rFont val="Arial Narrow"/>
        <charset val="134"/>
      </rPr>
      <t>197</t>
    </r>
    <r>
      <rPr>
        <sz val="8"/>
        <rFont val="宋体"/>
        <charset val="134"/>
      </rPr>
      <t>个、隔离衣</t>
    </r>
    <r>
      <rPr>
        <sz val="8"/>
        <rFont val="Arial Narrow"/>
        <charset val="134"/>
      </rPr>
      <t>72</t>
    </r>
    <r>
      <rPr>
        <sz val="8"/>
        <rFont val="宋体"/>
        <charset val="134"/>
      </rPr>
      <t>箱</t>
    </r>
  </si>
  <si>
    <r>
      <rPr>
        <sz val="8"/>
        <rFont val="宋体"/>
        <charset val="134"/>
      </rPr>
      <t>六十九、厦门建霖健康家居股份有限公司等捐赠物资价值</t>
    </r>
    <r>
      <rPr>
        <sz val="8"/>
        <rFont val="Arial Narrow"/>
        <charset val="134"/>
      </rPr>
      <t>1297717.4</t>
    </r>
    <r>
      <rPr>
        <sz val="8"/>
        <rFont val="宋体"/>
        <charset val="134"/>
      </rPr>
      <t>元，发放至以下单位：</t>
    </r>
  </si>
  <si>
    <r>
      <rPr>
        <sz val="8"/>
        <rFont val="宋体"/>
        <charset val="134"/>
      </rPr>
      <t>雨鞋</t>
    </r>
    <r>
      <rPr>
        <sz val="8"/>
        <rFont val="Arial Narrow"/>
        <charset val="134"/>
      </rPr>
      <t>130</t>
    </r>
    <r>
      <rPr>
        <sz val="8"/>
        <rFont val="宋体"/>
        <charset val="134"/>
      </rPr>
      <t>双、雨衣</t>
    </r>
    <r>
      <rPr>
        <sz val="8"/>
        <rFont val="Arial Narrow"/>
        <charset val="134"/>
      </rPr>
      <t>210</t>
    </r>
    <r>
      <rPr>
        <sz val="8"/>
        <rFont val="宋体"/>
        <charset val="134"/>
      </rPr>
      <t>个、头灯</t>
    </r>
    <r>
      <rPr>
        <sz val="8"/>
        <rFont val="Arial Narrow"/>
        <charset val="134"/>
      </rPr>
      <t>20</t>
    </r>
    <r>
      <rPr>
        <sz val="8"/>
        <rFont val="宋体"/>
        <charset val="134"/>
      </rPr>
      <t>个、铁锹</t>
    </r>
    <r>
      <rPr>
        <sz val="8"/>
        <rFont val="Arial Narrow"/>
        <charset val="134"/>
      </rPr>
      <t>50</t>
    </r>
    <r>
      <rPr>
        <sz val="8"/>
        <rFont val="宋体"/>
        <charset val="134"/>
      </rPr>
      <t>把、棉衣</t>
    </r>
    <r>
      <rPr>
        <sz val="8"/>
        <rFont val="Arial Narrow"/>
        <charset val="134"/>
      </rPr>
      <t>61</t>
    </r>
    <r>
      <rPr>
        <sz val="8"/>
        <rFont val="宋体"/>
        <charset val="134"/>
      </rPr>
      <t>件、敏涵棉被</t>
    </r>
    <r>
      <rPr>
        <sz val="8"/>
        <rFont val="Arial Narrow"/>
        <charset val="134"/>
      </rPr>
      <t>300</t>
    </r>
    <r>
      <rPr>
        <sz val="8"/>
        <rFont val="宋体"/>
        <charset val="134"/>
      </rPr>
      <t>床、防汛编织袋</t>
    </r>
    <r>
      <rPr>
        <sz val="8"/>
        <rFont val="Arial Narrow"/>
        <charset val="134"/>
      </rPr>
      <t>1000</t>
    </r>
    <r>
      <rPr>
        <sz val="8"/>
        <rFont val="宋体"/>
        <charset val="134"/>
      </rPr>
      <t>条、消杀喷雾器</t>
    </r>
    <r>
      <rPr>
        <sz val="8"/>
        <rFont val="Arial Narrow"/>
        <charset val="134"/>
      </rPr>
      <t>3</t>
    </r>
    <r>
      <rPr>
        <sz val="8"/>
        <rFont val="宋体"/>
        <charset val="134"/>
      </rPr>
      <t>个、方便面</t>
    </r>
    <r>
      <rPr>
        <sz val="8"/>
        <rFont val="Arial Narrow"/>
        <charset val="134"/>
      </rPr>
      <t>110</t>
    </r>
    <r>
      <rPr>
        <sz val="8"/>
        <rFont val="宋体"/>
        <charset val="134"/>
      </rPr>
      <t>箱、矿泉水</t>
    </r>
    <r>
      <rPr>
        <sz val="8"/>
        <rFont val="Arial Narrow"/>
        <charset val="134"/>
      </rPr>
      <t>100</t>
    </r>
    <r>
      <rPr>
        <sz val="8"/>
        <rFont val="宋体"/>
        <charset val="134"/>
      </rPr>
      <t>箱、消毒粉</t>
    </r>
    <r>
      <rPr>
        <sz val="8"/>
        <rFont val="Arial Narrow"/>
        <charset val="134"/>
      </rPr>
      <t>10</t>
    </r>
    <r>
      <rPr>
        <sz val="8"/>
        <rFont val="宋体"/>
        <charset val="134"/>
      </rPr>
      <t>桶、国光湿巾</t>
    </r>
    <r>
      <rPr>
        <sz val="8"/>
        <rFont val="Arial Narrow"/>
        <charset val="134"/>
      </rPr>
      <t>20</t>
    </r>
    <r>
      <rPr>
        <sz val="8"/>
        <rFont val="宋体"/>
        <charset val="134"/>
      </rPr>
      <t>箱、头灯</t>
    </r>
    <r>
      <rPr>
        <sz val="8"/>
        <rFont val="Arial Narrow"/>
        <charset val="134"/>
      </rPr>
      <t>20</t>
    </r>
    <r>
      <rPr>
        <sz val="8"/>
        <rFont val="宋体"/>
        <charset val="134"/>
      </rPr>
      <t>个、水泵</t>
    </r>
    <r>
      <rPr>
        <sz val="8"/>
        <rFont val="Arial Narrow"/>
        <charset val="134"/>
      </rPr>
      <t>4</t>
    </r>
    <r>
      <rPr>
        <sz val="8"/>
        <rFont val="宋体"/>
        <charset val="134"/>
      </rPr>
      <t>个、弥雾机</t>
    </r>
    <r>
      <rPr>
        <sz val="8"/>
        <rFont val="Arial Narrow"/>
        <charset val="134"/>
      </rPr>
      <t>2</t>
    </r>
    <r>
      <rPr>
        <sz val="8"/>
        <rFont val="宋体"/>
        <charset val="134"/>
      </rPr>
      <t>个、医用隔离面罩</t>
    </r>
    <r>
      <rPr>
        <sz val="8"/>
        <rFont val="Arial Narrow"/>
        <charset val="134"/>
      </rPr>
      <t>2</t>
    </r>
    <r>
      <rPr>
        <sz val="8"/>
        <rFont val="宋体"/>
        <charset val="134"/>
      </rPr>
      <t>箱、棉被</t>
    </r>
    <r>
      <rPr>
        <sz val="8"/>
        <rFont val="Arial Narrow"/>
        <charset val="134"/>
      </rPr>
      <t>2</t>
    </r>
    <r>
      <rPr>
        <sz val="8"/>
        <rFont val="宋体"/>
        <charset val="134"/>
      </rPr>
      <t>包、蚕丝被</t>
    </r>
    <r>
      <rPr>
        <sz val="8"/>
        <rFont val="Arial Narrow"/>
        <charset val="134"/>
      </rPr>
      <t>100</t>
    </r>
    <r>
      <rPr>
        <sz val="8"/>
        <rFont val="宋体"/>
        <charset val="134"/>
      </rPr>
      <t>床、馍片</t>
    </r>
    <r>
      <rPr>
        <sz val="8"/>
        <rFont val="Arial Narrow"/>
        <charset val="134"/>
      </rPr>
      <t>200</t>
    </r>
    <r>
      <rPr>
        <sz val="8"/>
        <rFont val="宋体"/>
        <charset val="134"/>
      </rPr>
      <t>箱</t>
    </r>
  </si>
  <si>
    <r>
      <rPr>
        <sz val="8"/>
        <rFont val="宋体"/>
        <charset val="134"/>
      </rPr>
      <t>绛县古绛镇、横水镇、郝庄乡、冷口乡、陈村镇、卫庄镇、安峪镇、么里镇、南樊镇、大交镇、应急管理局</t>
    </r>
  </si>
  <si>
    <r>
      <rPr>
        <sz val="8"/>
        <rFont val="宋体"/>
        <charset val="134"/>
      </rPr>
      <t>分体式雨衣</t>
    </r>
    <r>
      <rPr>
        <sz val="8"/>
        <rFont val="Arial Narrow"/>
        <charset val="134"/>
      </rPr>
      <t>120</t>
    </r>
    <r>
      <rPr>
        <sz val="8"/>
        <rFont val="宋体"/>
        <charset val="134"/>
      </rPr>
      <t>件、单层分体式雨衣</t>
    </r>
    <r>
      <rPr>
        <sz val="8"/>
        <rFont val="Arial Narrow"/>
        <charset val="134"/>
      </rPr>
      <t>20</t>
    </r>
    <r>
      <rPr>
        <sz val="8"/>
        <rFont val="宋体"/>
        <charset val="134"/>
      </rPr>
      <t>件、雨鞋</t>
    </r>
    <r>
      <rPr>
        <sz val="8"/>
        <rFont val="Arial Narrow"/>
        <charset val="134"/>
      </rPr>
      <t>80</t>
    </r>
    <r>
      <rPr>
        <sz val="8"/>
        <rFont val="宋体"/>
        <charset val="134"/>
      </rPr>
      <t>双、敏涵被子</t>
    </r>
    <r>
      <rPr>
        <sz val="8"/>
        <rFont val="Arial Narrow"/>
        <charset val="134"/>
      </rPr>
      <t>40</t>
    </r>
    <r>
      <rPr>
        <sz val="8"/>
        <rFont val="宋体"/>
        <charset val="134"/>
      </rPr>
      <t>床、明超家纺蚕丝被</t>
    </r>
    <r>
      <rPr>
        <sz val="8"/>
        <rFont val="Arial Narrow"/>
        <charset val="134"/>
      </rPr>
      <t>15</t>
    </r>
    <r>
      <rPr>
        <sz val="8"/>
        <rFont val="宋体"/>
        <charset val="134"/>
      </rPr>
      <t>件、蚕丝被</t>
    </r>
    <r>
      <rPr>
        <sz val="8"/>
        <rFont val="Arial Narrow"/>
        <charset val="134"/>
      </rPr>
      <t>62</t>
    </r>
    <r>
      <rPr>
        <sz val="8"/>
        <rFont val="宋体"/>
        <charset val="134"/>
      </rPr>
      <t>床、热熔被</t>
    </r>
    <r>
      <rPr>
        <sz val="8"/>
        <rFont val="Arial Narrow"/>
        <charset val="134"/>
      </rPr>
      <t>90</t>
    </r>
    <r>
      <rPr>
        <sz val="8"/>
        <rFont val="宋体"/>
        <charset val="134"/>
      </rPr>
      <t>床、被芯被套</t>
    </r>
    <r>
      <rPr>
        <sz val="8"/>
        <rFont val="Arial Narrow"/>
        <charset val="134"/>
      </rPr>
      <t>10</t>
    </r>
    <r>
      <rPr>
        <sz val="8"/>
        <rFont val="宋体"/>
        <charset val="134"/>
      </rPr>
      <t>包、毛毯</t>
    </r>
    <r>
      <rPr>
        <sz val="8"/>
        <rFont val="Arial Narrow"/>
        <charset val="134"/>
      </rPr>
      <t>14</t>
    </r>
    <r>
      <rPr>
        <sz val="8"/>
        <rFont val="宋体"/>
        <charset val="134"/>
      </rPr>
      <t>件、气泡水</t>
    </r>
    <r>
      <rPr>
        <sz val="8"/>
        <rFont val="Arial Narrow"/>
        <charset val="134"/>
      </rPr>
      <t>10</t>
    </r>
    <r>
      <rPr>
        <sz val="8"/>
        <rFont val="宋体"/>
        <charset val="134"/>
      </rPr>
      <t>箱、方便面</t>
    </r>
    <r>
      <rPr>
        <sz val="8"/>
        <rFont val="Arial Narrow"/>
        <charset val="134"/>
      </rPr>
      <t>100</t>
    </r>
    <r>
      <rPr>
        <sz val="8"/>
        <rFont val="宋体"/>
        <charset val="134"/>
      </rPr>
      <t>箱、面包</t>
    </r>
    <r>
      <rPr>
        <sz val="8"/>
        <rFont val="Arial Narrow"/>
        <charset val="134"/>
      </rPr>
      <t>60</t>
    </r>
    <r>
      <rPr>
        <sz val="8"/>
        <rFont val="宋体"/>
        <charset val="134"/>
      </rPr>
      <t>箱、馍干</t>
    </r>
    <r>
      <rPr>
        <sz val="8"/>
        <rFont val="Arial Narrow"/>
        <charset val="134"/>
      </rPr>
      <t>60</t>
    </r>
    <r>
      <rPr>
        <sz val="8"/>
        <rFont val="宋体"/>
        <charset val="134"/>
      </rPr>
      <t>箱、国光湿巾</t>
    </r>
    <r>
      <rPr>
        <sz val="8"/>
        <rFont val="Arial Narrow"/>
        <charset val="134"/>
      </rPr>
      <t>18</t>
    </r>
    <r>
      <rPr>
        <sz val="8"/>
        <rFont val="宋体"/>
        <charset val="134"/>
      </rPr>
      <t>箱、口罩</t>
    </r>
    <r>
      <rPr>
        <sz val="8"/>
        <rFont val="Arial Narrow"/>
        <charset val="134"/>
      </rPr>
      <t>150</t>
    </r>
    <r>
      <rPr>
        <sz val="8"/>
        <rFont val="宋体"/>
        <charset val="134"/>
      </rPr>
      <t>箱、被子</t>
    </r>
    <r>
      <rPr>
        <sz val="8"/>
        <rFont val="Arial Narrow"/>
        <charset val="134"/>
      </rPr>
      <t>56</t>
    </r>
    <r>
      <rPr>
        <sz val="8"/>
        <rFont val="宋体"/>
        <charset val="134"/>
      </rPr>
      <t>床</t>
    </r>
  </si>
  <si>
    <r>
      <rPr>
        <sz val="8"/>
        <rFont val="宋体"/>
        <charset val="134"/>
      </rPr>
      <t>七十、宁波市羽丰进出口有限公司等捐赠物资价值</t>
    </r>
    <r>
      <rPr>
        <sz val="8"/>
        <rFont val="Arial Narrow"/>
        <charset val="134"/>
      </rPr>
      <t>655220.52</t>
    </r>
    <r>
      <rPr>
        <sz val="8"/>
        <rFont val="宋体"/>
        <charset val="134"/>
      </rPr>
      <t>元，发放至以下单位：</t>
    </r>
  </si>
  <si>
    <r>
      <rPr>
        <sz val="8"/>
        <rFont val="宋体"/>
        <charset val="134"/>
      </rPr>
      <t>方便面</t>
    </r>
    <r>
      <rPr>
        <sz val="8"/>
        <rFont val="Arial Narrow"/>
        <charset val="134"/>
      </rPr>
      <t>30</t>
    </r>
    <r>
      <rPr>
        <sz val="8"/>
        <rFont val="宋体"/>
        <charset val="134"/>
      </rPr>
      <t>箱、面包</t>
    </r>
    <r>
      <rPr>
        <sz val="8"/>
        <rFont val="Arial Narrow"/>
        <charset val="134"/>
      </rPr>
      <t>30</t>
    </r>
    <r>
      <rPr>
        <sz val="8"/>
        <rFont val="宋体"/>
        <charset val="134"/>
      </rPr>
      <t>箱、矿泉水</t>
    </r>
    <r>
      <rPr>
        <sz val="8"/>
        <rFont val="Arial Narrow"/>
        <charset val="134"/>
      </rPr>
      <t>20</t>
    </r>
    <r>
      <rPr>
        <sz val="8"/>
        <rFont val="宋体"/>
        <charset val="134"/>
      </rPr>
      <t>箱、馍干</t>
    </r>
    <r>
      <rPr>
        <sz val="8"/>
        <rFont val="Arial Narrow"/>
        <charset val="134"/>
      </rPr>
      <t>20</t>
    </r>
    <r>
      <rPr>
        <sz val="8"/>
        <rFont val="宋体"/>
        <charset val="134"/>
      </rPr>
      <t>箱、国光湿巾</t>
    </r>
    <r>
      <rPr>
        <sz val="8"/>
        <rFont val="Arial Narrow"/>
        <charset val="134"/>
      </rPr>
      <t>10</t>
    </r>
    <r>
      <rPr>
        <sz val="8"/>
        <rFont val="宋体"/>
        <charset val="134"/>
      </rPr>
      <t>箱、弥雾机</t>
    </r>
    <r>
      <rPr>
        <sz val="8"/>
        <rFont val="Arial Narrow"/>
        <charset val="134"/>
      </rPr>
      <t>3</t>
    </r>
    <r>
      <rPr>
        <sz val="8"/>
        <rFont val="宋体"/>
        <charset val="134"/>
      </rPr>
      <t>台、大衣</t>
    </r>
    <r>
      <rPr>
        <sz val="8"/>
        <rFont val="Arial Narrow"/>
        <charset val="134"/>
      </rPr>
      <t>2</t>
    </r>
    <r>
      <rPr>
        <sz val="8"/>
        <rFont val="宋体"/>
        <charset val="134"/>
      </rPr>
      <t>包、敏涵被子</t>
    </r>
    <r>
      <rPr>
        <sz val="8"/>
        <rFont val="Arial Narrow"/>
        <charset val="134"/>
      </rPr>
      <t>30</t>
    </r>
    <r>
      <rPr>
        <sz val="8"/>
        <rFont val="宋体"/>
        <charset val="134"/>
      </rPr>
      <t>床、被子</t>
    </r>
    <r>
      <rPr>
        <sz val="8"/>
        <rFont val="Arial Narrow"/>
        <charset val="134"/>
      </rPr>
      <t>2</t>
    </r>
    <r>
      <rPr>
        <sz val="8"/>
        <rFont val="宋体"/>
        <charset val="134"/>
      </rPr>
      <t>包、蚕丝被</t>
    </r>
    <r>
      <rPr>
        <sz val="8"/>
        <rFont val="Arial Narrow"/>
        <charset val="134"/>
      </rPr>
      <t>20</t>
    </r>
    <r>
      <rPr>
        <sz val="8"/>
        <rFont val="宋体"/>
        <charset val="134"/>
      </rPr>
      <t>床、热熔被</t>
    </r>
    <r>
      <rPr>
        <sz val="8"/>
        <rFont val="Arial Narrow"/>
        <charset val="134"/>
      </rPr>
      <t>50</t>
    </r>
    <r>
      <rPr>
        <sz val="8"/>
        <rFont val="宋体"/>
        <charset val="134"/>
      </rPr>
      <t>床、绿优仕消毒液</t>
    </r>
    <r>
      <rPr>
        <sz val="8"/>
        <rFont val="Arial Narrow"/>
        <charset val="134"/>
      </rPr>
      <t>1</t>
    </r>
    <r>
      <rPr>
        <sz val="8"/>
        <rFont val="宋体"/>
        <charset val="134"/>
      </rPr>
      <t>箱、消毒粉</t>
    </r>
    <r>
      <rPr>
        <sz val="8"/>
        <rFont val="Arial Narrow"/>
        <charset val="134"/>
      </rPr>
      <t>4</t>
    </r>
    <r>
      <rPr>
        <sz val="8"/>
        <rFont val="宋体"/>
        <charset val="134"/>
      </rPr>
      <t>桶、雨鞋</t>
    </r>
    <r>
      <rPr>
        <sz val="8"/>
        <rFont val="Arial Narrow"/>
        <charset val="134"/>
      </rPr>
      <t>100</t>
    </r>
    <r>
      <rPr>
        <sz val="8"/>
        <rFont val="宋体"/>
        <charset val="134"/>
      </rPr>
      <t>双、水泵</t>
    </r>
    <r>
      <rPr>
        <sz val="8"/>
        <rFont val="Arial Narrow"/>
        <charset val="134"/>
      </rPr>
      <t>2</t>
    </r>
    <r>
      <rPr>
        <sz val="8"/>
        <rFont val="宋体"/>
        <charset val="134"/>
      </rPr>
      <t>个、奶片</t>
    </r>
    <r>
      <rPr>
        <sz val="8"/>
        <rFont val="Arial Narrow"/>
        <charset val="134"/>
      </rPr>
      <t>5</t>
    </r>
    <r>
      <rPr>
        <sz val="8"/>
        <rFont val="宋体"/>
        <charset val="134"/>
      </rPr>
      <t>箱、隔离面罩</t>
    </r>
    <r>
      <rPr>
        <sz val="8"/>
        <rFont val="Arial Narrow"/>
        <charset val="134"/>
      </rPr>
      <t>5</t>
    </r>
    <r>
      <rPr>
        <sz val="8"/>
        <rFont val="宋体"/>
        <charset val="134"/>
      </rPr>
      <t>箱、雨衣</t>
    </r>
    <r>
      <rPr>
        <sz val="8"/>
        <rFont val="Arial Narrow"/>
        <charset val="134"/>
      </rPr>
      <t>30</t>
    </r>
    <r>
      <rPr>
        <sz val="8"/>
        <rFont val="宋体"/>
        <charset val="134"/>
      </rPr>
      <t>件</t>
    </r>
  </si>
  <si>
    <r>
      <rPr>
        <sz val="8"/>
        <rFont val="宋体"/>
        <charset val="134"/>
      </rPr>
      <t>面包</t>
    </r>
    <r>
      <rPr>
        <sz val="8"/>
        <rFont val="Arial Narrow"/>
        <charset val="134"/>
      </rPr>
      <t>150</t>
    </r>
    <r>
      <rPr>
        <sz val="8"/>
        <rFont val="宋体"/>
        <charset val="134"/>
      </rPr>
      <t>箱、馍片</t>
    </r>
    <r>
      <rPr>
        <sz val="8"/>
        <rFont val="Arial Narrow"/>
        <charset val="134"/>
      </rPr>
      <t>150</t>
    </r>
    <r>
      <rPr>
        <sz val="8"/>
        <rFont val="宋体"/>
        <charset val="134"/>
      </rPr>
      <t>箱、矿泉水</t>
    </r>
    <r>
      <rPr>
        <sz val="8"/>
        <rFont val="Arial Narrow"/>
        <charset val="134"/>
      </rPr>
      <t>206</t>
    </r>
    <r>
      <rPr>
        <sz val="8"/>
        <rFont val="宋体"/>
        <charset val="134"/>
      </rPr>
      <t>箱、方便面</t>
    </r>
    <r>
      <rPr>
        <sz val="8"/>
        <rFont val="Arial Narrow"/>
        <charset val="134"/>
      </rPr>
      <t>100</t>
    </r>
    <r>
      <rPr>
        <sz val="8"/>
        <rFont val="宋体"/>
        <charset val="134"/>
      </rPr>
      <t>箱、敏涵被子</t>
    </r>
    <r>
      <rPr>
        <sz val="8"/>
        <rFont val="Arial Narrow"/>
        <charset val="134"/>
      </rPr>
      <t>120</t>
    </r>
    <r>
      <rPr>
        <sz val="8"/>
        <rFont val="宋体"/>
        <charset val="134"/>
      </rPr>
      <t>床、国光湿巾</t>
    </r>
    <r>
      <rPr>
        <sz val="8"/>
        <rFont val="Arial Narrow"/>
        <charset val="134"/>
      </rPr>
      <t>20</t>
    </r>
    <r>
      <rPr>
        <sz val="8"/>
        <rFont val="宋体"/>
        <charset val="134"/>
      </rPr>
      <t>箱</t>
    </r>
  </si>
  <si>
    <r>
      <rPr>
        <sz val="8"/>
        <rFont val="宋体"/>
        <charset val="134"/>
      </rPr>
      <t>七十一、上海市运城商会等捐赠物资价值</t>
    </r>
    <r>
      <rPr>
        <sz val="8"/>
        <rFont val="Arial Narrow"/>
        <charset val="134"/>
      </rPr>
      <t>878335.42</t>
    </r>
    <r>
      <rPr>
        <sz val="8"/>
        <rFont val="宋体"/>
        <charset val="134"/>
      </rPr>
      <t>元，发放至以下单位：</t>
    </r>
  </si>
  <si>
    <r>
      <rPr>
        <sz val="8"/>
        <rFont val="宋体"/>
        <charset val="134"/>
      </rPr>
      <t>雨鞋</t>
    </r>
    <r>
      <rPr>
        <sz val="8"/>
        <rFont val="Arial Narrow"/>
        <charset val="134"/>
      </rPr>
      <t>6</t>
    </r>
    <r>
      <rPr>
        <sz val="8"/>
        <rFont val="宋体"/>
        <charset val="134"/>
      </rPr>
      <t>箱、雨衣</t>
    </r>
    <r>
      <rPr>
        <sz val="8"/>
        <rFont val="Arial Narrow"/>
        <charset val="134"/>
      </rPr>
      <t>3</t>
    </r>
    <r>
      <rPr>
        <sz val="8"/>
        <rFont val="宋体"/>
        <charset val="134"/>
      </rPr>
      <t>箱、沪上阿姨棉被</t>
    </r>
    <r>
      <rPr>
        <sz val="8"/>
        <rFont val="Arial Narrow"/>
        <charset val="134"/>
      </rPr>
      <t>4</t>
    </r>
    <r>
      <rPr>
        <sz val="8"/>
        <rFont val="宋体"/>
        <charset val="134"/>
      </rPr>
      <t>包、湿巾</t>
    </r>
    <r>
      <rPr>
        <sz val="8"/>
        <rFont val="Arial Narrow"/>
        <charset val="134"/>
      </rPr>
      <t>5</t>
    </r>
    <r>
      <rPr>
        <sz val="8"/>
        <rFont val="宋体"/>
        <charset val="134"/>
      </rPr>
      <t>箱</t>
    </r>
  </si>
  <si>
    <r>
      <rPr>
        <sz val="8"/>
        <rFont val="宋体"/>
        <charset val="134"/>
      </rPr>
      <t>沪上阿姨棉被</t>
    </r>
    <r>
      <rPr>
        <sz val="8"/>
        <rFont val="Arial Narrow"/>
        <charset val="134"/>
      </rPr>
      <t>3</t>
    </r>
    <r>
      <rPr>
        <sz val="8"/>
        <rFont val="宋体"/>
        <charset val="134"/>
      </rPr>
      <t>包、敏涵被子</t>
    </r>
    <r>
      <rPr>
        <sz val="8"/>
        <rFont val="Arial Narrow"/>
        <charset val="134"/>
      </rPr>
      <t>200</t>
    </r>
    <r>
      <rPr>
        <sz val="8"/>
        <rFont val="宋体"/>
        <charset val="134"/>
      </rPr>
      <t>床、铁锹</t>
    </r>
    <r>
      <rPr>
        <sz val="8"/>
        <rFont val="Arial Narrow"/>
        <charset val="134"/>
      </rPr>
      <t>50</t>
    </r>
    <r>
      <rPr>
        <sz val="8"/>
        <rFont val="宋体"/>
        <charset val="134"/>
      </rPr>
      <t>把、雨鞋</t>
    </r>
    <r>
      <rPr>
        <sz val="8"/>
        <rFont val="Arial Narrow"/>
        <charset val="134"/>
      </rPr>
      <t>5</t>
    </r>
    <r>
      <rPr>
        <sz val="8"/>
        <rFont val="宋体"/>
        <charset val="134"/>
      </rPr>
      <t>箱、雨衣</t>
    </r>
    <r>
      <rPr>
        <sz val="8"/>
        <rFont val="Arial Narrow"/>
        <charset val="134"/>
      </rPr>
      <t>2</t>
    </r>
    <r>
      <rPr>
        <sz val="8"/>
        <rFont val="宋体"/>
        <charset val="134"/>
      </rPr>
      <t>箱、馍干</t>
    </r>
    <r>
      <rPr>
        <sz val="8"/>
        <rFont val="Arial Narrow"/>
        <charset val="134"/>
      </rPr>
      <t>150</t>
    </r>
    <r>
      <rPr>
        <sz val="8"/>
        <rFont val="宋体"/>
        <charset val="134"/>
      </rPr>
      <t>箱、面包</t>
    </r>
    <r>
      <rPr>
        <sz val="8"/>
        <rFont val="Arial Narrow"/>
        <charset val="134"/>
      </rPr>
      <t>150</t>
    </r>
    <r>
      <rPr>
        <sz val="8"/>
        <rFont val="宋体"/>
        <charset val="134"/>
      </rPr>
      <t>箱、矿泉水</t>
    </r>
    <r>
      <rPr>
        <sz val="8"/>
        <rFont val="Arial Narrow"/>
        <charset val="134"/>
      </rPr>
      <t>400</t>
    </r>
    <r>
      <rPr>
        <sz val="8"/>
        <rFont val="宋体"/>
        <charset val="134"/>
      </rPr>
      <t>箱、水泵</t>
    </r>
    <r>
      <rPr>
        <sz val="8"/>
        <rFont val="Arial Narrow"/>
        <charset val="134"/>
      </rPr>
      <t>3</t>
    </r>
    <r>
      <rPr>
        <sz val="8"/>
        <rFont val="宋体"/>
        <charset val="134"/>
      </rPr>
      <t>台、四建衣服</t>
    </r>
    <r>
      <rPr>
        <sz val="8"/>
        <rFont val="Arial Narrow"/>
        <charset val="134"/>
      </rPr>
      <t>4</t>
    </r>
    <r>
      <rPr>
        <sz val="8"/>
        <rFont val="宋体"/>
        <charset val="134"/>
      </rPr>
      <t>箱</t>
    </r>
  </si>
  <si>
    <r>
      <rPr>
        <sz val="8"/>
        <rFont val="宋体"/>
        <charset val="134"/>
      </rPr>
      <t>七十二、中国二十二冶集团有限公司等捐赠物资价值</t>
    </r>
    <r>
      <rPr>
        <sz val="8"/>
        <rFont val="Arial Narrow"/>
        <charset val="134"/>
      </rPr>
      <t>668705.66</t>
    </r>
    <r>
      <rPr>
        <sz val="8"/>
        <rFont val="宋体"/>
        <charset val="134"/>
      </rPr>
      <t>元，发放至以下单位：</t>
    </r>
  </si>
  <si>
    <r>
      <rPr>
        <sz val="8"/>
        <rFont val="宋体"/>
        <charset val="134"/>
      </rPr>
      <t>盐湖区（东底村）</t>
    </r>
  </si>
  <si>
    <r>
      <rPr>
        <sz val="8"/>
        <rFont val="宋体"/>
        <charset val="134"/>
      </rPr>
      <t>铁锹</t>
    </r>
    <r>
      <rPr>
        <sz val="8"/>
        <rFont val="Arial Narrow"/>
        <charset val="134"/>
      </rPr>
      <t>25</t>
    </r>
    <r>
      <rPr>
        <sz val="8"/>
        <rFont val="宋体"/>
        <charset val="134"/>
      </rPr>
      <t>把、沪上阿姨被子</t>
    </r>
    <r>
      <rPr>
        <sz val="8"/>
        <rFont val="Arial Narrow"/>
        <charset val="134"/>
      </rPr>
      <t>1</t>
    </r>
    <r>
      <rPr>
        <sz val="8"/>
        <rFont val="宋体"/>
        <charset val="134"/>
      </rPr>
      <t>包、雨鞋</t>
    </r>
    <r>
      <rPr>
        <sz val="8"/>
        <rFont val="Arial Narrow"/>
        <charset val="134"/>
      </rPr>
      <t>2</t>
    </r>
    <r>
      <rPr>
        <sz val="8"/>
        <rFont val="宋体"/>
        <charset val="134"/>
      </rPr>
      <t>箱、雨衣</t>
    </r>
    <r>
      <rPr>
        <sz val="8"/>
        <rFont val="Arial Narrow"/>
        <charset val="134"/>
      </rPr>
      <t>4</t>
    </r>
    <r>
      <rPr>
        <sz val="8"/>
        <rFont val="宋体"/>
        <charset val="134"/>
      </rPr>
      <t>箱、湿巾</t>
    </r>
    <r>
      <rPr>
        <sz val="8"/>
        <rFont val="Arial Narrow"/>
        <charset val="134"/>
      </rPr>
      <t>50</t>
    </r>
    <r>
      <rPr>
        <sz val="8"/>
        <rFont val="宋体"/>
        <charset val="134"/>
      </rPr>
      <t>箱、气泡水</t>
    </r>
    <r>
      <rPr>
        <sz val="8"/>
        <rFont val="Arial Narrow"/>
        <charset val="134"/>
      </rPr>
      <t>51</t>
    </r>
    <r>
      <rPr>
        <sz val="8"/>
        <rFont val="宋体"/>
        <charset val="134"/>
      </rPr>
      <t>箱、康师傅水</t>
    </r>
    <r>
      <rPr>
        <sz val="8"/>
        <rFont val="Arial Narrow"/>
        <charset val="134"/>
      </rPr>
      <t>50</t>
    </r>
    <r>
      <rPr>
        <sz val="8"/>
        <rFont val="宋体"/>
        <charset val="134"/>
      </rPr>
      <t>箱、敏涵被子</t>
    </r>
    <r>
      <rPr>
        <sz val="8"/>
        <rFont val="Arial Narrow"/>
        <charset val="134"/>
      </rPr>
      <t>200</t>
    </r>
    <r>
      <rPr>
        <sz val="8"/>
        <rFont val="宋体"/>
        <charset val="134"/>
      </rPr>
      <t>床、宁波羽丰被子</t>
    </r>
    <r>
      <rPr>
        <sz val="8"/>
        <rFont val="Arial Narrow"/>
        <charset val="134"/>
      </rPr>
      <t>5</t>
    </r>
    <r>
      <rPr>
        <sz val="8"/>
        <rFont val="宋体"/>
        <charset val="134"/>
      </rPr>
      <t>箱、馍干</t>
    </r>
    <r>
      <rPr>
        <sz val="8"/>
        <rFont val="Arial Narrow"/>
        <charset val="134"/>
      </rPr>
      <t>20</t>
    </r>
    <r>
      <rPr>
        <sz val="8"/>
        <rFont val="宋体"/>
        <charset val="134"/>
      </rPr>
      <t>箱、面包</t>
    </r>
    <r>
      <rPr>
        <sz val="8"/>
        <rFont val="Arial Narrow"/>
        <charset val="134"/>
      </rPr>
      <t>20</t>
    </r>
    <r>
      <rPr>
        <sz val="8"/>
        <rFont val="宋体"/>
        <charset val="134"/>
      </rPr>
      <t>箱、明超家纺蚕丝被</t>
    </r>
    <r>
      <rPr>
        <sz val="8"/>
        <rFont val="Arial Narrow"/>
        <charset val="134"/>
      </rPr>
      <t>20</t>
    </r>
    <r>
      <rPr>
        <sz val="8"/>
        <rFont val="宋体"/>
        <charset val="134"/>
      </rPr>
      <t>箱、蚕丝被</t>
    </r>
    <r>
      <rPr>
        <sz val="8"/>
        <rFont val="Arial Narrow"/>
        <charset val="134"/>
      </rPr>
      <t>20</t>
    </r>
    <r>
      <rPr>
        <sz val="8"/>
        <rFont val="宋体"/>
        <charset val="134"/>
      </rPr>
      <t>箱、隔离面罩</t>
    </r>
    <r>
      <rPr>
        <sz val="8"/>
        <rFont val="Arial Narrow"/>
        <charset val="134"/>
      </rPr>
      <t>5</t>
    </r>
    <r>
      <rPr>
        <sz val="8"/>
        <rFont val="宋体"/>
        <charset val="134"/>
      </rPr>
      <t>箱</t>
    </r>
  </si>
  <si>
    <r>
      <rPr>
        <sz val="8"/>
        <rFont val="宋体"/>
        <charset val="134"/>
      </rPr>
      <t>新绛县（北张镇等）</t>
    </r>
  </si>
  <si>
    <r>
      <rPr>
        <sz val="8"/>
        <rFont val="宋体"/>
        <charset val="134"/>
      </rPr>
      <t>棉被</t>
    </r>
    <r>
      <rPr>
        <sz val="8"/>
        <rFont val="Arial Narrow"/>
        <charset val="134"/>
      </rPr>
      <t>100</t>
    </r>
    <r>
      <rPr>
        <sz val="8"/>
        <rFont val="宋体"/>
        <charset val="134"/>
      </rPr>
      <t>条、头灯</t>
    </r>
    <r>
      <rPr>
        <sz val="8"/>
        <rFont val="Arial Narrow"/>
        <charset val="134"/>
      </rPr>
      <t>200</t>
    </r>
    <r>
      <rPr>
        <sz val="8"/>
        <rFont val="宋体"/>
        <charset val="134"/>
      </rPr>
      <t>个、照灯</t>
    </r>
    <r>
      <rPr>
        <sz val="8"/>
        <rFont val="Arial Narrow"/>
        <charset val="134"/>
      </rPr>
      <t>47</t>
    </r>
    <r>
      <rPr>
        <sz val="8"/>
        <rFont val="宋体"/>
        <charset val="134"/>
      </rPr>
      <t>个、帐篷</t>
    </r>
    <r>
      <rPr>
        <sz val="8"/>
        <rFont val="Arial Narrow"/>
        <charset val="134"/>
      </rPr>
      <t>50</t>
    </r>
    <r>
      <rPr>
        <sz val="8"/>
        <rFont val="宋体"/>
        <charset val="134"/>
      </rPr>
      <t>顶、救生衣</t>
    </r>
    <r>
      <rPr>
        <sz val="8"/>
        <rFont val="Arial Narrow"/>
        <charset val="134"/>
      </rPr>
      <t>50</t>
    </r>
    <r>
      <rPr>
        <sz val="8"/>
        <rFont val="宋体"/>
        <charset val="134"/>
      </rPr>
      <t>件、暖宝贴</t>
    </r>
    <r>
      <rPr>
        <sz val="8"/>
        <rFont val="Arial Narrow"/>
        <charset val="134"/>
      </rPr>
      <t>2880</t>
    </r>
    <r>
      <rPr>
        <sz val="8"/>
        <rFont val="宋体"/>
        <charset val="134"/>
      </rPr>
      <t>贴、</t>
    </r>
    <r>
      <rPr>
        <sz val="8"/>
        <rFont val="Arial Narrow"/>
        <charset val="134"/>
      </rPr>
      <t>N95</t>
    </r>
    <r>
      <rPr>
        <sz val="8"/>
        <rFont val="宋体"/>
        <charset val="134"/>
      </rPr>
      <t>口罩</t>
    </r>
    <r>
      <rPr>
        <sz val="8"/>
        <rFont val="Arial Narrow"/>
        <charset val="134"/>
      </rPr>
      <t>10000</t>
    </r>
    <r>
      <rPr>
        <sz val="8"/>
        <rFont val="宋体"/>
        <charset val="134"/>
      </rPr>
      <t>个、口罩</t>
    </r>
    <r>
      <rPr>
        <sz val="8"/>
        <rFont val="Arial Narrow"/>
        <charset val="134"/>
      </rPr>
      <t>32000</t>
    </r>
    <r>
      <rPr>
        <sz val="8"/>
        <rFont val="宋体"/>
        <charset val="134"/>
      </rPr>
      <t>个、创可贴</t>
    </r>
    <r>
      <rPr>
        <sz val="8"/>
        <rFont val="Arial Narrow"/>
        <charset val="134"/>
      </rPr>
      <t>139</t>
    </r>
    <r>
      <rPr>
        <sz val="8"/>
        <rFont val="宋体"/>
        <charset val="134"/>
      </rPr>
      <t>盒、板蓝根颗粒</t>
    </r>
    <r>
      <rPr>
        <sz val="8"/>
        <rFont val="Arial Narrow"/>
        <charset val="134"/>
      </rPr>
      <t>370</t>
    </r>
    <r>
      <rPr>
        <sz val="8"/>
        <rFont val="宋体"/>
        <charset val="134"/>
      </rPr>
      <t>包、棉大衣</t>
    </r>
    <r>
      <rPr>
        <sz val="8"/>
        <rFont val="Arial Narrow"/>
        <charset val="134"/>
      </rPr>
      <t>293</t>
    </r>
    <r>
      <rPr>
        <sz val="8"/>
        <rFont val="宋体"/>
        <charset val="134"/>
      </rPr>
      <t>件、毛巾</t>
    </r>
    <r>
      <rPr>
        <sz val="8"/>
        <rFont val="Arial Narrow"/>
        <charset val="134"/>
      </rPr>
      <t>200</t>
    </r>
    <r>
      <rPr>
        <sz val="8"/>
        <rFont val="宋体"/>
        <charset val="134"/>
      </rPr>
      <t>条、保暖手套</t>
    </r>
    <r>
      <rPr>
        <sz val="8"/>
        <rFont val="Arial Narrow"/>
        <charset val="134"/>
      </rPr>
      <t>108</t>
    </r>
    <r>
      <rPr>
        <sz val="8"/>
        <rFont val="宋体"/>
        <charset val="134"/>
      </rPr>
      <t>双、抗洪沙袋</t>
    </r>
    <r>
      <rPr>
        <sz val="8"/>
        <rFont val="Arial Narrow"/>
        <charset val="134"/>
      </rPr>
      <t>1500</t>
    </r>
    <r>
      <rPr>
        <sz val="8"/>
        <rFont val="宋体"/>
        <charset val="134"/>
      </rPr>
      <t>个、矿泉水</t>
    </r>
    <r>
      <rPr>
        <sz val="8"/>
        <rFont val="Arial Narrow"/>
        <charset val="134"/>
      </rPr>
      <t>500</t>
    </r>
    <r>
      <rPr>
        <sz val="8"/>
        <rFont val="宋体"/>
        <charset val="134"/>
      </rPr>
      <t>箱、方便面</t>
    </r>
    <r>
      <rPr>
        <sz val="8"/>
        <rFont val="Arial Narrow"/>
        <charset val="134"/>
      </rPr>
      <t>498</t>
    </r>
    <r>
      <rPr>
        <sz val="8"/>
        <rFont val="宋体"/>
        <charset val="134"/>
      </rPr>
      <t>箱、雨衣</t>
    </r>
    <r>
      <rPr>
        <sz val="8"/>
        <rFont val="Arial Narrow"/>
        <charset val="134"/>
      </rPr>
      <t>285</t>
    </r>
    <r>
      <rPr>
        <sz val="8"/>
        <rFont val="宋体"/>
        <charset val="134"/>
      </rPr>
      <t>件、雨鞋</t>
    </r>
    <r>
      <rPr>
        <sz val="8"/>
        <rFont val="Arial Narrow"/>
        <charset val="134"/>
      </rPr>
      <t>200</t>
    </r>
    <r>
      <rPr>
        <sz val="8"/>
        <rFont val="宋体"/>
        <charset val="134"/>
      </rPr>
      <t>双</t>
    </r>
  </si>
  <si>
    <r>
      <rPr>
        <sz val="8"/>
        <rFont val="宋体"/>
        <charset val="134"/>
      </rPr>
      <t>七十三、运城市丰玉菌化有限公司等捐赠物资价值</t>
    </r>
    <r>
      <rPr>
        <sz val="8"/>
        <rFont val="Arial Narrow"/>
        <charset val="134"/>
      </rPr>
      <t>215680</t>
    </r>
    <r>
      <rPr>
        <sz val="8"/>
        <rFont val="宋体"/>
        <charset val="134"/>
      </rPr>
      <t>元，发放至以下单位：</t>
    </r>
  </si>
  <si>
    <r>
      <rPr>
        <sz val="8"/>
        <rFont val="宋体"/>
        <charset val="134"/>
      </rPr>
      <t>新绛县（古交镇等）</t>
    </r>
  </si>
  <si>
    <r>
      <rPr>
        <sz val="8"/>
        <rFont val="宋体"/>
        <charset val="134"/>
      </rPr>
      <t>丰玉消毒粉</t>
    </r>
    <r>
      <rPr>
        <sz val="8"/>
        <rFont val="Arial Narrow"/>
        <charset val="134"/>
      </rPr>
      <t xml:space="preserve"> 17 </t>
    </r>
    <r>
      <rPr>
        <sz val="8"/>
        <rFont val="宋体"/>
        <charset val="134"/>
      </rPr>
      <t>箱、中城涑涑净消毒剂</t>
    </r>
    <r>
      <rPr>
        <sz val="8"/>
        <rFont val="Arial Narrow"/>
        <charset val="134"/>
      </rPr>
      <t xml:space="preserve"> 8 </t>
    </r>
    <r>
      <rPr>
        <sz val="8"/>
        <rFont val="宋体"/>
        <charset val="134"/>
      </rPr>
      <t>箱、晋九安海德利消毒粉</t>
    </r>
    <r>
      <rPr>
        <sz val="8"/>
        <rFont val="Arial Narrow"/>
        <charset val="134"/>
      </rPr>
      <t xml:space="preserve"> 20 </t>
    </r>
    <r>
      <rPr>
        <sz val="8"/>
        <rFont val="宋体"/>
        <charset val="134"/>
      </rPr>
      <t>桶、海碧蓝消毒片</t>
    </r>
    <r>
      <rPr>
        <sz val="8"/>
        <rFont val="Arial Narrow"/>
        <charset val="134"/>
      </rPr>
      <t xml:space="preserve"> 16</t>
    </r>
    <r>
      <rPr>
        <sz val="8"/>
        <rFont val="宋体"/>
        <charset val="134"/>
      </rPr>
      <t>桶、善水消毒片</t>
    </r>
    <r>
      <rPr>
        <sz val="8"/>
        <rFont val="Arial Narrow"/>
        <charset val="134"/>
      </rPr>
      <t xml:space="preserve"> 10 </t>
    </r>
    <r>
      <rPr>
        <sz val="8"/>
        <rFont val="宋体"/>
        <charset val="134"/>
      </rPr>
      <t>桶、明妍</t>
    </r>
    <r>
      <rPr>
        <sz val="8"/>
        <rFont val="Arial Narrow"/>
        <charset val="134"/>
      </rPr>
      <t>75</t>
    </r>
    <r>
      <rPr>
        <sz val="8"/>
        <rFont val="宋体"/>
        <charset val="134"/>
      </rPr>
      <t>酒精</t>
    </r>
    <r>
      <rPr>
        <sz val="8"/>
        <rFont val="Arial Narrow"/>
        <charset val="134"/>
      </rPr>
      <t xml:space="preserve"> 10 </t>
    </r>
    <r>
      <rPr>
        <sz val="8"/>
        <rFont val="宋体"/>
        <charset val="134"/>
      </rPr>
      <t>箱、康派消毒粉</t>
    </r>
    <r>
      <rPr>
        <sz val="8"/>
        <rFont val="Arial Narrow"/>
        <charset val="134"/>
      </rPr>
      <t xml:space="preserve"> 14</t>
    </r>
    <r>
      <rPr>
        <sz val="8"/>
        <rFont val="宋体"/>
        <charset val="134"/>
      </rPr>
      <t>箱、功运消毒片</t>
    </r>
    <r>
      <rPr>
        <sz val="8"/>
        <rFont val="Arial Narrow"/>
        <charset val="134"/>
      </rPr>
      <t xml:space="preserve"> 10 </t>
    </r>
    <r>
      <rPr>
        <sz val="8"/>
        <rFont val="宋体"/>
        <charset val="134"/>
      </rPr>
      <t>箱</t>
    </r>
  </si>
  <si>
    <r>
      <rPr>
        <sz val="8"/>
        <rFont val="宋体"/>
        <charset val="134"/>
      </rPr>
      <t>万荣县防汛指挥部用于灾后消杀</t>
    </r>
  </si>
  <si>
    <r>
      <rPr>
        <sz val="8"/>
        <rFont val="宋体"/>
        <charset val="134"/>
      </rPr>
      <t>丰玉消毒粉</t>
    </r>
    <r>
      <rPr>
        <sz val="8"/>
        <rFont val="Arial Narrow"/>
        <charset val="134"/>
      </rPr>
      <t xml:space="preserve"> 17 </t>
    </r>
    <r>
      <rPr>
        <sz val="8"/>
        <rFont val="宋体"/>
        <charset val="134"/>
      </rPr>
      <t>箱、中城涑涑净消毒剂</t>
    </r>
    <r>
      <rPr>
        <sz val="8"/>
        <rFont val="Arial Narrow"/>
        <charset val="134"/>
      </rPr>
      <t xml:space="preserve"> 7 </t>
    </r>
    <r>
      <rPr>
        <sz val="8"/>
        <rFont val="宋体"/>
        <charset val="134"/>
      </rPr>
      <t>箱、晋九安海德利消毒粉</t>
    </r>
    <r>
      <rPr>
        <sz val="8"/>
        <rFont val="Arial Narrow"/>
        <charset val="134"/>
      </rPr>
      <t xml:space="preserve"> 20 </t>
    </r>
    <r>
      <rPr>
        <sz val="8"/>
        <rFont val="宋体"/>
        <charset val="134"/>
      </rPr>
      <t>桶、海碧蓝消毒片</t>
    </r>
    <r>
      <rPr>
        <sz val="8"/>
        <rFont val="Arial Narrow"/>
        <charset val="134"/>
      </rPr>
      <t xml:space="preserve"> 10</t>
    </r>
    <r>
      <rPr>
        <sz val="8"/>
        <rFont val="宋体"/>
        <charset val="134"/>
      </rPr>
      <t>桶、善水消毒片</t>
    </r>
    <r>
      <rPr>
        <sz val="8"/>
        <rFont val="Arial Narrow"/>
        <charset val="134"/>
      </rPr>
      <t xml:space="preserve"> 10 </t>
    </r>
    <r>
      <rPr>
        <sz val="8"/>
        <rFont val="宋体"/>
        <charset val="134"/>
      </rPr>
      <t>桶、明妍</t>
    </r>
    <r>
      <rPr>
        <sz val="8"/>
        <rFont val="Arial Narrow"/>
        <charset val="134"/>
      </rPr>
      <t>75</t>
    </r>
    <r>
      <rPr>
        <sz val="8"/>
        <rFont val="宋体"/>
        <charset val="134"/>
      </rPr>
      <t>酒精</t>
    </r>
    <r>
      <rPr>
        <sz val="8"/>
        <rFont val="Arial Narrow"/>
        <charset val="134"/>
      </rPr>
      <t xml:space="preserve"> 10 </t>
    </r>
    <r>
      <rPr>
        <sz val="8"/>
        <rFont val="宋体"/>
        <charset val="134"/>
      </rPr>
      <t>箱、康派消毒粉</t>
    </r>
    <r>
      <rPr>
        <sz val="8"/>
        <rFont val="Arial Narrow"/>
        <charset val="134"/>
      </rPr>
      <t xml:space="preserve"> 13 </t>
    </r>
    <r>
      <rPr>
        <sz val="8"/>
        <rFont val="宋体"/>
        <charset val="134"/>
      </rPr>
      <t>箱、功运消毒片</t>
    </r>
    <r>
      <rPr>
        <sz val="8"/>
        <rFont val="Arial Narrow"/>
        <charset val="134"/>
      </rPr>
      <t xml:space="preserve"> 10 </t>
    </r>
    <r>
      <rPr>
        <sz val="8"/>
        <rFont val="宋体"/>
        <charset val="134"/>
      </rPr>
      <t>箱</t>
    </r>
  </si>
  <si>
    <r>
      <rPr>
        <sz val="8"/>
        <rFont val="宋体"/>
        <charset val="134"/>
      </rPr>
      <t>河津市防汛抗旱指挥部用于灾后消杀</t>
    </r>
  </si>
  <si>
    <r>
      <rPr>
        <sz val="8"/>
        <rFont val="宋体"/>
        <charset val="134"/>
      </rPr>
      <t>丰玉消毒粉</t>
    </r>
    <r>
      <rPr>
        <sz val="8"/>
        <rFont val="Arial Narrow"/>
        <charset val="134"/>
      </rPr>
      <t xml:space="preserve"> 17 </t>
    </r>
    <r>
      <rPr>
        <sz val="8"/>
        <rFont val="宋体"/>
        <charset val="134"/>
      </rPr>
      <t>箱、中城涑涑净消毒剂</t>
    </r>
    <r>
      <rPr>
        <sz val="8"/>
        <rFont val="Arial Narrow"/>
        <charset val="134"/>
      </rPr>
      <t xml:space="preserve"> 7 </t>
    </r>
    <r>
      <rPr>
        <sz val="8"/>
        <rFont val="宋体"/>
        <charset val="134"/>
      </rPr>
      <t>箱、晋九安海德利消毒粉</t>
    </r>
    <r>
      <rPr>
        <sz val="8"/>
        <rFont val="Arial Narrow"/>
        <charset val="134"/>
      </rPr>
      <t xml:space="preserve"> 20 </t>
    </r>
    <r>
      <rPr>
        <sz val="8"/>
        <rFont val="宋体"/>
        <charset val="134"/>
      </rPr>
      <t>桶、海碧蓝消毒片</t>
    </r>
    <r>
      <rPr>
        <sz val="8"/>
        <rFont val="Arial Narrow"/>
        <charset val="134"/>
      </rPr>
      <t xml:space="preserve"> 24 </t>
    </r>
    <r>
      <rPr>
        <sz val="8"/>
        <rFont val="宋体"/>
        <charset val="134"/>
      </rPr>
      <t>桶、善水消毒片</t>
    </r>
    <r>
      <rPr>
        <sz val="8"/>
        <rFont val="Arial Narrow"/>
        <charset val="134"/>
      </rPr>
      <t xml:space="preserve"> 10 </t>
    </r>
    <r>
      <rPr>
        <sz val="8"/>
        <rFont val="宋体"/>
        <charset val="134"/>
      </rPr>
      <t>桶、明妍</t>
    </r>
    <r>
      <rPr>
        <sz val="8"/>
        <rFont val="Arial Narrow"/>
        <charset val="134"/>
      </rPr>
      <t>75</t>
    </r>
    <r>
      <rPr>
        <sz val="8"/>
        <rFont val="宋体"/>
        <charset val="134"/>
      </rPr>
      <t>酒精</t>
    </r>
    <r>
      <rPr>
        <sz val="8"/>
        <rFont val="Arial Narrow"/>
        <charset val="134"/>
      </rPr>
      <t xml:space="preserve"> 10 </t>
    </r>
    <r>
      <rPr>
        <sz val="8"/>
        <rFont val="宋体"/>
        <charset val="134"/>
      </rPr>
      <t>箱、康派消毒粉</t>
    </r>
    <r>
      <rPr>
        <sz val="8"/>
        <rFont val="Arial Narrow"/>
        <charset val="134"/>
      </rPr>
      <t xml:space="preserve"> 13 </t>
    </r>
    <r>
      <rPr>
        <sz val="8"/>
        <rFont val="宋体"/>
        <charset val="134"/>
      </rPr>
      <t>箱、功运消毒片</t>
    </r>
    <r>
      <rPr>
        <sz val="8"/>
        <rFont val="Arial Narrow"/>
        <charset val="134"/>
      </rPr>
      <t xml:space="preserve"> 10 </t>
    </r>
    <r>
      <rPr>
        <sz val="8"/>
        <rFont val="宋体"/>
        <charset val="134"/>
      </rPr>
      <t>箱</t>
    </r>
  </si>
  <si>
    <r>
      <rPr>
        <sz val="8"/>
        <rFont val="宋体"/>
        <charset val="134"/>
      </rPr>
      <t>七十四、运城市朵尔商贸有限公司等捐赠物资价值</t>
    </r>
    <r>
      <rPr>
        <sz val="8"/>
        <rFont val="Arial Narrow"/>
        <charset val="134"/>
      </rPr>
      <t>200000</t>
    </r>
    <r>
      <rPr>
        <sz val="8"/>
        <rFont val="宋体"/>
        <charset val="134"/>
      </rPr>
      <t>元，发放至以下单位：</t>
    </r>
  </si>
  <si>
    <r>
      <rPr>
        <sz val="8"/>
        <rFont val="宋体"/>
        <charset val="134"/>
      </rPr>
      <t>稷山荆平村</t>
    </r>
  </si>
  <si>
    <r>
      <rPr>
        <sz val="8"/>
        <rFont val="宋体"/>
        <charset val="134"/>
      </rPr>
      <t>稻草人保暖内衣</t>
    </r>
    <r>
      <rPr>
        <sz val="8"/>
        <rFont val="Arial Narrow"/>
        <charset val="134"/>
      </rPr>
      <t>56</t>
    </r>
    <r>
      <rPr>
        <sz val="8"/>
        <rFont val="宋体"/>
        <charset val="134"/>
      </rPr>
      <t>箱</t>
    </r>
  </si>
  <si>
    <r>
      <rPr>
        <sz val="8"/>
        <rFont val="宋体"/>
        <charset val="134"/>
      </rPr>
      <t>七十五、鲁南制药集团股份有限公司等捐赠物资价值</t>
    </r>
    <r>
      <rPr>
        <sz val="8"/>
        <rFont val="Arial Narrow"/>
        <charset val="134"/>
      </rPr>
      <t xml:space="preserve"> 80640</t>
    </r>
    <r>
      <rPr>
        <sz val="8"/>
        <rFont val="宋体"/>
        <charset val="134"/>
      </rPr>
      <t>元，发放至以下单位：</t>
    </r>
  </si>
  <si>
    <r>
      <rPr>
        <sz val="8"/>
        <rFont val="宋体"/>
        <charset val="134"/>
      </rPr>
      <t>新绛县卫健局用于灾后疾病防治</t>
    </r>
  </si>
  <si>
    <r>
      <rPr>
        <sz val="8"/>
        <rFont val="宋体"/>
        <charset val="134"/>
      </rPr>
      <t>荆防颗粒</t>
    </r>
    <r>
      <rPr>
        <sz val="8"/>
        <rFont val="Arial Narrow"/>
        <charset val="134"/>
      </rPr>
      <t>20</t>
    </r>
    <r>
      <rPr>
        <sz val="8"/>
        <rFont val="宋体"/>
        <charset val="134"/>
      </rPr>
      <t>箱</t>
    </r>
  </si>
  <si>
    <r>
      <rPr>
        <sz val="8"/>
        <rFont val="宋体"/>
        <charset val="134"/>
      </rPr>
      <t>七十六、河南敏涵化妆品有限公司等捐赠物资价值</t>
    </r>
    <r>
      <rPr>
        <sz val="8"/>
        <rFont val="Arial Narrow"/>
        <charset val="134"/>
      </rPr>
      <t xml:space="preserve"> 3403915.68</t>
    </r>
    <r>
      <rPr>
        <sz val="8"/>
        <rFont val="宋体"/>
        <charset val="134"/>
      </rPr>
      <t>元，发放至以下单位：</t>
    </r>
  </si>
  <si>
    <r>
      <rPr>
        <sz val="8"/>
        <rFont val="宋体"/>
        <charset val="134"/>
      </rPr>
      <t>盐湖区（解州政府）</t>
    </r>
  </si>
  <si>
    <r>
      <rPr>
        <sz val="8"/>
        <rFont val="宋体"/>
        <charset val="134"/>
      </rPr>
      <t>被子</t>
    </r>
    <r>
      <rPr>
        <sz val="8"/>
        <rFont val="Arial Narrow"/>
        <charset val="134"/>
      </rPr>
      <t>400</t>
    </r>
    <r>
      <rPr>
        <sz val="8"/>
        <rFont val="宋体"/>
        <charset val="134"/>
      </rPr>
      <t>床、敏涵被子</t>
    </r>
    <r>
      <rPr>
        <sz val="8"/>
        <rFont val="Arial Narrow"/>
        <charset val="134"/>
      </rPr>
      <t>13</t>
    </r>
    <r>
      <rPr>
        <sz val="8"/>
        <rFont val="宋体"/>
        <charset val="134"/>
      </rPr>
      <t>床</t>
    </r>
  </si>
  <si>
    <r>
      <rPr>
        <sz val="8"/>
        <rFont val="宋体"/>
        <charset val="134"/>
      </rPr>
      <t>敏涵被子</t>
    </r>
    <r>
      <rPr>
        <sz val="8"/>
        <rFont val="Arial Narrow"/>
        <charset val="134"/>
      </rPr>
      <t>100</t>
    </r>
    <r>
      <rPr>
        <sz val="8"/>
        <rFont val="宋体"/>
        <charset val="134"/>
      </rPr>
      <t>床、元气森林饮料</t>
    </r>
    <r>
      <rPr>
        <sz val="8"/>
        <rFont val="Arial Narrow"/>
        <charset val="134"/>
      </rPr>
      <t>100</t>
    </r>
    <r>
      <rPr>
        <sz val="8"/>
        <rFont val="宋体"/>
        <charset val="134"/>
      </rPr>
      <t>箱、大米</t>
    </r>
    <r>
      <rPr>
        <sz val="8"/>
        <rFont val="Arial Narrow"/>
        <charset val="134"/>
      </rPr>
      <t>100</t>
    </r>
    <r>
      <rPr>
        <sz val="8"/>
        <rFont val="宋体"/>
        <charset val="134"/>
      </rPr>
      <t>袋</t>
    </r>
  </si>
  <si>
    <r>
      <rPr>
        <sz val="8"/>
        <rFont val="宋体"/>
        <charset val="134"/>
      </rPr>
      <t>垣曲县（店头村）</t>
    </r>
  </si>
  <si>
    <r>
      <rPr>
        <sz val="8"/>
        <rFont val="宋体"/>
        <charset val="134"/>
      </rPr>
      <t>草绿涤卡棉大衣</t>
    </r>
    <r>
      <rPr>
        <sz val="8"/>
        <rFont val="Arial Narrow"/>
        <charset val="134"/>
      </rPr>
      <t>20</t>
    </r>
    <r>
      <rPr>
        <sz val="8"/>
        <rFont val="宋体"/>
        <charset val="134"/>
      </rPr>
      <t>件、棉被</t>
    </r>
    <r>
      <rPr>
        <sz val="8"/>
        <rFont val="Arial Narrow"/>
        <charset val="134"/>
      </rPr>
      <t>100</t>
    </r>
    <r>
      <rPr>
        <sz val="8"/>
        <rFont val="宋体"/>
        <charset val="134"/>
      </rPr>
      <t>套、消毒粉</t>
    </r>
    <r>
      <rPr>
        <sz val="8"/>
        <rFont val="Arial Narrow"/>
        <charset val="134"/>
      </rPr>
      <t>2</t>
    </r>
    <r>
      <rPr>
        <sz val="8"/>
        <rFont val="宋体"/>
        <charset val="134"/>
      </rPr>
      <t>桶、面包</t>
    </r>
    <r>
      <rPr>
        <sz val="8"/>
        <rFont val="Arial Narrow"/>
        <charset val="134"/>
      </rPr>
      <t>100</t>
    </r>
    <r>
      <rPr>
        <sz val="8"/>
        <rFont val="宋体"/>
        <charset val="134"/>
      </rPr>
      <t>箱、矿泉水</t>
    </r>
    <r>
      <rPr>
        <sz val="8"/>
        <rFont val="Arial Narrow"/>
        <charset val="134"/>
      </rPr>
      <t>100</t>
    </r>
    <r>
      <rPr>
        <sz val="8"/>
        <rFont val="宋体"/>
        <charset val="134"/>
      </rPr>
      <t>箱</t>
    </r>
  </si>
  <si>
    <r>
      <rPr>
        <sz val="8"/>
        <rFont val="宋体"/>
        <charset val="134"/>
      </rPr>
      <t>垣曲县（清廉村）</t>
    </r>
  </si>
  <si>
    <r>
      <rPr>
        <sz val="8"/>
        <rFont val="宋体"/>
        <charset val="134"/>
      </rPr>
      <t>敏涵棉被</t>
    </r>
    <r>
      <rPr>
        <sz val="8"/>
        <rFont val="Arial Narrow"/>
        <charset val="134"/>
      </rPr>
      <t>100</t>
    </r>
    <r>
      <rPr>
        <sz val="8"/>
        <rFont val="宋体"/>
        <charset val="134"/>
      </rPr>
      <t>床、武警棉褥</t>
    </r>
    <r>
      <rPr>
        <sz val="8"/>
        <rFont val="Arial Narrow"/>
        <charset val="134"/>
      </rPr>
      <t>100</t>
    </r>
    <r>
      <rPr>
        <sz val="8"/>
        <rFont val="宋体"/>
        <charset val="134"/>
      </rPr>
      <t>床、消毒粉</t>
    </r>
    <r>
      <rPr>
        <sz val="8"/>
        <rFont val="Arial Narrow"/>
        <charset val="134"/>
      </rPr>
      <t>2</t>
    </r>
    <r>
      <rPr>
        <sz val="8"/>
        <rFont val="宋体"/>
        <charset val="134"/>
      </rPr>
      <t>箱、康师傅矿泉水</t>
    </r>
    <r>
      <rPr>
        <sz val="8"/>
        <rFont val="Arial Narrow"/>
        <charset val="134"/>
      </rPr>
      <t xml:space="preserve">
100</t>
    </r>
    <r>
      <rPr>
        <sz val="8"/>
        <rFont val="宋体"/>
        <charset val="134"/>
      </rPr>
      <t>箱、盼盼面包</t>
    </r>
    <r>
      <rPr>
        <sz val="8"/>
        <rFont val="Arial Narrow"/>
        <charset val="134"/>
      </rPr>
      <t>100</t>
    </r>
    <r>
      <rPr>
        <sz val="8"/>
        <rFont val="宋体"/>
        <charset val="134"/>
      </rPr>
      <t>箱</t>
    </r>
  </si>
  <si>
    <r>
      <rPr>
        <sz val="8"/>
        <rFont val="宋体"/>
        <charset val="134"/>
      </rPr>
      <t>垣曲县（长涧村）</t>
    </r>
  </si>
  <si>
    <r>
      <rPr>
        <sz val="8"/>
        <rFont val="宋体"/>
        <charset val="134"/>
      </rPr>
      <t>草绿涤卡棉大衣</t>
    </r>
    <r>
      <rPr>
        <sz val="8"/>
        <rFont val="Arial Narrow"/>
        <charset val="134"/>
      </rPr>
      <t>10</t>
    </r>
    <r>
      <rPr>
        <sz val="8"/>
        <rFont val="宋体"/>
        <charset val="134"/>
      </rPr>
      <t>件、敏涵棉被</t>
    </r>
    <r>
      <rPr>
        <sz val="8"/>
        <rFont val="Arial Narrow"/>
        <charset val="134"/>
      </rPr>
      <t>50</t>
    </r>
    <r>
      <rPr>
        <sz val="8"/>
        <rFont val="宋体"/>
        <charset val="134"/>
      </rPr>
      <t>套、被子</t>
    </r>
    <r>
      <rPr>
        <sz val="8"/>
        <rFont val="Arial Narrow"/>
        <charset val="134"/>
      </rPr>
      <t>60</t>
    </r>
    <r>
      <rPr>
        <sz val="8"/>
        <rFont val="宋体"/>
        <charset val="134"/>
      </rPr>
      <t>床、盼盼面包</t>
    </r>
    <r>
      <rPr>
        <sz val="8"/>
        <rFont val="Arial Narrow"/>
        <charset val="134"/>
      </rPr>
      <t>100</t>
    </r>
    <r>
      <rPr>
        <sz val="8"/>
        <rFont val="宋体"/>
        <charset val="134"/>
      </rPr>
      <t>箱、康师傅矿泉水</t>
    </r>
    <r>
      <rPr>
        <sz val="8"/>
        <rFont val="Arial Narrow"/>
        <charset val="134"/>
      </rPr>
      <t>100</t>
    </r>
    <r>
      <rPr>
        <sz val="8"/>
        <rFont val="宋体"/>
        <charset val="134"/>
      </rPr>
      <t>箱</t>
    </r>
  </si>
  <si>
    <r>
      <rPr>
        <sz val="8"/>
        <rFont val="宋体"/>
        <charset val="134"/>
      </rPr>
      <t>盐湖区红十字会（李忠合作社）</t>
    </r>
  </si>
  <si>
    <r>
      <rPr>
        <sz val="8"/>
        <rFont val="宋体"/>
        <charset val="134"/>
      </rPr>
      <t>汽油机抽水泵</t>
    </r>
    <r>
      <rPr>
        <sz val="8"/>
        <rFont val="Arial Narrow"/>
        <charset val="134"/>
      </rPr>
      <t>3</t>
    </r>
    <r>
      <rPr>
        <sz val="8"/>
        <rFont val="宋体"/>
        <charset val="134"/>
      </rPr>
      <t>台、排水泵</t>
    </r>
    <r>
      <rPr>
        <sz val="8"/>
        <rFont val="Arial Narrow"/>
        <charset val="134"/>
      </rPr>
      <t>WQB25-15-3KW2</t>
    </r>
    <r>
      <rPr>
        <sz val="8"/>
        <rFont val="宋体"/>
        <charset val="134"/>
      </rPr>
      <t>台、排水泵</t>
    </r>
    <r>
      <rPr>
        <sz val="8"/>
        <rFont val="Arial Narrow"/>
        <charset val="134"/>
      </rPr>
      <t>WQB20-20-4KW1</t>
    </r>
    <r>
      <rPr>
        <sz val="8"/>
        <rFont val="宋体"/>
        <charset val="134"/>
      </rPr>
      <t>台、高端弥雾机</t>
    </r>
    <r>
      <rPr>
        <sz val="8"/>
        <rFont val="Arial Narrow"/>
        <charset val="134"/>
      </rPr>
      <t>1</t>
    </r>
    <r>
      <rPr>
        <sz val="8"/>
        <rFont val="宋体"/>
        <charset val="134"/>
      </rPr>
      <t>台、棉大衣</t>
    </r>
    <r>
      <rPr>
        <sz val="8"/>
        <rFont val="Arial Narrow"/>
        <charset val="134"/>
      </rPr>
      <t>80</t>
    </r>
    <r>
      <rPr>
        <sz val="8"/>
        <rFont val="宋体"/>
        <charset val="134"/>
      </rPr>
      <t>件、敏涵被子</t>
    </r>
    <r>
      <rPr>
        <sz val="8"/>
        <rFont val="Arial Narrow"/>
        <charset val="134"/>
      </rPr>
      <t>100</t>
    </r>
    <r>
      <rPr>
        <sz val="8"/>
        <rFont val="宋体"/>
        <charset val="134"/>
      </rPr>
      <t>床、棉褥</t>
    </r>
    <r>
      <rPr>
        <sz val="8"/>
        <rFont val="Arial Narrow"/>
        <charset val="134"/>
      </rPr>
      <t>80</t>
    </r>
    <r>
      <rPr>
        <sz val="8"/>
        <rFont val="宋体"/>
        <charset val="134"/>
      </rPr>
      <t>床、方便面</t>
    </r>
    <r>
      <rPr>
        <sz val="8"/>
        <rFont val="Arial Narrow"/>
        <charset val="134"/>
      </rPr>
      <t>153</t>
    </r>
    <r>
      <rPr>
        <sz val="8"/>
        <rFont val="宋体"/>
        <charset val="134"/>
      </rPr>
      <t>箱、元气森林饮料</t>
    </r>
    <r>
      <rPr>
        <sz val="8"/>
        <rFont val="Arial Narrow"/>
        <charset val="134"/>
      </rPr>
      <t>153</t>
    </r>
    <r>
      <rPr>
        <sz val="8"/>
        <rFont val="宋体"/>
        <charset val="134"/>
      </rPr>
      <t>箱、分体式雨衣</t>
    </r>
    <r>
      <rPr>
        <sz val="8"/>
        <rFont val="Arial Narrow"/>
        <charset val="134"/>
      </rPr>
      <t>30</t>
    </r>
    <r>
      <rPr>
        <sz val="8"/>
        <rFont val="宋体"/>
        <charset val="134"/>
      </rPr>
      <t>件、雨鞋</t>
    </r>
    <r>
      <rPr>
        <sz val="8"/>
        <rFont val="Arial Narrow"/>
        <charset val="134"/>
      </rPr>
      <t>20</t>
    </r>
    <r>
      <rPr>
        <sz val="8"/>
        <rFont val="宋体"/>
        <charset val="134"/>
      </rPr>
      <t>双、新金桔洗洁精</t>
    </r>
    <r>
      <rPr>
        <sz val="8"/>
        <rFont val="Arial Narrow"/>
        <charset val="134"/>
      </rPr>
      <t>4</t>
    </r>
    <r>
      <rPr>
        <sz val="8"/>
        <rFont val="宋体"/>
        <charset val="134"/>
      </rPr>
      <t>箱、小苏打洗衣液</t>
    </r>
    <r>
      <rPr>
        <sz val="8"/>
        <rFont val="Arial Narrow"/>
        <charset val="134"/>
      </rPr>
      <t>2</t>
    </r>
    <r>
      <rPr>
        <sz val="8"/>
        <rFont val="宋体"/>
        <charset val="134"/>
      </rPr>
      <t>箱、小苏打天然皂粉</t>
    </r>
    <r>
      <rPr>
        <sz val="8"/>
        <rFont val="Arial Narrow"/>
        <charset val="134"/>
      </rPr>
      <t>16</t>
    </r>
    <r>
      <rPr>
        <sz val="8"/>
        <rFont val="宋体"/>
        <charset val="134"/>
      </rPr>
      <t>袋、头灯</t>
    </r>
    <r>
      <rPr>
        <sz val="8"/>
        <rFont val="Arial Narrow"/>
        <charset val="134"/>
      </rPr>
      <t>10</t>
    </r>
    <r>
      <rPr>
        <sz val="8"/>
        <rFont val="宋体"/>
        <charset val="134"/>
      </rPr>
      <t>个、康铭手提灯</t>
    </r>
    <r>
      <rPr>
        <sz val="8"/>
        <rFont val="Arial Narrow"/>
        <charset val="134"/>
      </rPr>
      <t>10</t>
    </r>
    <r>
      <rPr>
        <sz val="8"/>
        <rFont val="宋体"/>
        <charset val="134"/>
      </rPr>
      <t>个、面粉</t>
    </r>
    <r>
      <rPr>
        <sz val="8"/>
        <rFont val="Arial Narrow"/>
        <charset val="134"/>
      </rPr>
      <t>78</t>
    </r>
    <r>
      <rPr>
        <sz val="8"/>
        <rFont val="宋体"/>
        <charset val="134"/>
      </rPr>
      <t>袋、充气船</t>
    </r>
    <r>
      <rPr>
        <sz val="8"/>
        <rFont val="Arial Narrow"/>
        <charset val="134"/>
      </rPr>
      <t>2</t>
    </r>
    <r>
      <rPr>
        <sz val="8"/>
        <rFont val="宋体"/>
        <charset val="134"/>
      </rPr>
      <t>个</t>
    </r>
  </si>
  <si>
    <r>
      <rPr>
        <sz val="8"/>
        <rFont val="宋体"/>
        <charset val="134"/>
      </rPr>
      <t>盐湖区（席张乡）</t>
    </r>
  </si>
  <si>
    <r>
      <rPr>
        <sz val="8"/>
        <rFont val="宋体"/>
        <charset val="134"/>
      </rPr>
      <t>被子</t>
    </r>
    <r>
      <rPr>
        <sz val="8"/>
        <rFont val="Arial Narrow"/>
        <charset val="134"/>
      </rPr>
      <t>20</t>
    </r>
    <r>
      <rPr>
        <sz val="8"/>
        <rFont val="宋体"/>
        <charset val="134"/>
      </rPr>
      <t>床、湿巾</t>
    </r>
    <r>
      <rPr>
        <sz val="8"/>
        <rFont val="Arial Narrow"/>
        <charset val="134"/>
      </rPr>
      <t>5</t>
    </r>
    <r>
      <rPr>
        <sz val="8"/>
        <rFont val="宋体"/>
        <charset val="134"/>
      </rPr>
      <t>箱、奶片</t>
    </r>
    <r>
      <rPr>
        <sz val="8"/>
        <rFont val="Arial Narrow"/>
        <charset val="134"/>
      </rPr>
      <t>2</t>
    </r>
    <r>
      <rPr>
        <sz val="8"/>
        <rFont val="宋体"/>
        <charset val="134"/>
      </rPr>
      <t>箱</t>
    </r>
  </si>
  <si>
    <r>
      <rPr>
        <sz val="8"/>
        <rFont val="宋体"/>
        <charset val="134"/>
      </rPr>
      <t>盐湖区（冯村）</t>
    </r>
  </si>
  <si>
    <r>
      <rPr>
        <sz val="8"/>
        <rFont val="宋体"/>
        <charset val="134"/>
      </rPr>
      <t>被子</t>
    </r>
    <r>
      <rPr>
        <sz val="8"/>
        <rFont val="Arial Narrow"/>
        <charset val="134"/>
      </rPr>
      <t>400</t>
    </r>
    <r>
      <rPr>
        <sz val="8"/>
        <rFont val="宋体"/>
        <charset val="134"/>
      </rPr>
      <t>床、元气森林饮料</t>
    </r>
    <r>
      <rPr>
        <sz val="8"/>
        <rFont val="Arial Narrow"/>
        <charset val="134"/>
      </rPr>
      <t>400</t>
    </r>
    <r>
      <rPr>
        <sz val="8"/>
        <rFont val="宋体"/>
        <charset val="134"/>
      </rPr>
      <t>箱、大米</t>
    </r>
    <r>
      <rPr>
        <sz val="8"/>
        <rFont val="Arial Narrow"/>
        <charset val="134"/>
      </rPr>
      <t>400</t>
    </r>
    <r>
      <rPr>
        <sz val="8"/>
        <rFont val="宋体"/>
        <charset val="134"/>
      </rPr>
      <t>袋</t>
    </r>
  </si>
  <si>
    <r>
      <rPr>
        <sz val="8"/>
        <rFont val="宋体"/>
        <charset val="134"/>
      </rPr>
      <t>大米</t>
    </r>
    <r>
      <rPr>
        <sz val="8"/>
        <rFont val="Arial Narrow"/>
        <charset val="134"/>
      </rPr>
      <t>65</t>
    </r>
    <r>
      <rPr>
        <sz val="8"/>
        <rFont val="宋体"/>
        <charset val="134"/>
      </rPr>
      <t>袋、馍干</t>
    </r>
    <r>
      <rPr>
        <sz val="8"/>
        <rFont val="Arial Narrow"/>
        <charset val="134"/>
      </rPr>
      <t>53</t>
    </r>
    <r>
      <rPr>
        <sz val="8"/>
        <rFont val="宋体"/>
        <charset val="134"/>
      </rPr>
      <t>箱、元气森林饮料</t>
    </r>
    <r>
      <rPr>
        <sz val="8"/>
        <rFont val="Arial Narrow"/>
        <charset val="134"/>
      </rPr>
      <t>65</t>
    </r>
    <r>
      <rPr>
        <sz val="8"/>
        <rFont val="宋体"/>
        <charset val="134"/>
      </rPr>
      <t>箱</t>
    </r>
  </si>
  <si>
    <r>
      <rPr>
        <sz val="8"/>
        <rFont val="宋体"/>
        <charset val="134"/>
      </rPr>
      <t>大米</t>
    </r>
    <r>
      <rPr>
        <sz val="8"/>
        <rFont val="Arial Narrow"/>
        <charset val="134"/>
      </rPr>
      <t>35</t>
    </r>
    <r>
      <rPr>
        <sz val="8"/>
        <rFont val="宋体"/>
        <charset val="134"/>
      </rPr>
      <t>袋、馍干</t>
    </r>
    <r>
      <rPr>
        <sz val="8"/>
        <rFont val="Arial Narrow"/>
        <charset val="134"/>
      </rPr>
      <t>26</t>
    </r>
    <r>
      <rPr>
        <sz val="8"/>
        <rFont val="宋体"/>
        <charset val="134"/>
      </rPr>
      <t>箱、元气森林饮料</t>
    </r>
    <r>
      <rPr>
        <sz val="8"/>
        <rFont val="Arial Narrow"/>
        <charset val="134"/>
      </rPr>
      <t>35</t>
    </r>
    <r>
      <rPr>
        <sz val="8"/>
        <rFont val="宋体"/>
        <charset val="134"/>
      </rPr>
      <t>箱</t>
    </r>
  </si>
  <si>
    <r>
      <rPr>
        <sz val="8"/>
        <rFont val="宋体"/>
        <charset val="134"/>
      </rPr>
      <t>新绛县（龙兴镇等）</t>
    </r>
  </si>
  <si>
    <r>
      <rPr>
        <sz val="8"/>
        <rFont val="宋体"/>
        <charset val="134"/>
      </rPr>
      <t>棉大衣</t>
    </r>
    <r>
      <rPr>
        <sz val="8"/>
        <rFont val="Arial Narrow"/>
        <charset val="134"/>
      </rPr>
      <t>300</t>
    </r>
    <r>
      <rPr>
        <sz val="8"/>
        <rFont val="宋体"/>
        <charset val="134"/>
      </rPr>
      <t>件、被子</t>
    </r>
    <r>
      <rPr>
        <sz val="8"/>
        <rFont val="Arial Narrow"/>
        <charset val="134"/>
      </rPr>
      <t>360</t>
    </r>
    <r>
      <rPr>
        <sz val="8"/>
        <rFont val="宋体"/>
        <charset val="134"/>
      </rPr>
      <t>个、褥子</t>
    </r>
    <r>
      <rPr>
        <sz val="8"/>
        <rFont val="Arial Narrow"/>
        <charset val="134"/>
      </rPr>
      <t>360</t>
    </r>
    <r>
      <rPr>
        <sz val="8"/>
        <rFont val="宋体"/>
        <charset val="134"/>
      </rPr>
      <t>个</t>
    </r>
  </si>
  <si>
    <r>
      <rPr>
        <sz val="8"/>
        <rFont val="宋体"/>
        <charset val="134"/>
      </rPr>
      <t>棉被</t>
    </r>
    <r>
      <rPr>
        <sz val="8"/>
        <rFont val="Arial Narrow"/>
        <charset val="134"/>
      </rPr>
      <t>200</t>
    </r>
    <r>
      <rPr>
        <sz val="8"/>
        <rFont val="宋体"/>
        <charset val="134"/>
      </rPr>
      <t>条、元气森林饮料</t>
    </r>
    <r>
      <rPr>
        <sz val="8"/>
        <rFont val="Arial Narrow"/>
        <charset val="134"/>
      </rPr>
      <t>200</t>
    </r>
    <r>
      <rPr>
        <sz val="8"/>
        <rFont val="宋体"/>
        <charset val="134"/>
      </rPr>
      <t>件</t>
    </r>
  </si>
  <si>
    <r>
      <rPr>
        <sz val="8"/>
        <rFont val="宋体"/>
        <charset val="134"/>
      </rPr>
      <t>永济市（介峪口村）</t>
    </r>
  </si>
  <si>
    <r>
      <rPr>
        <sz val="8"/>
        <rFont val="宋体"/>
        <charset val="134"/>
      </rPr>
      <t>敏涵棉被</t>
    </r>
    <r>
      <rPr>
        <sz val="8"/>
        <rFont val="Arial Narrow"/>
        <charset val="134"/>
      </rPr>
      <t>100</t>
    </r>
    <r>
      <rPr>
        <sz val="8"/>
        <rFont val="宋体"/>
        <charset val="134"/>
      </rPr>
      <t>条、矿泉水</t>
    </r>
    <r>
      <rPr>
        <sz val="8"/>
        <rFont val="Arial Narrow"/>
        <charset val="134"/>
      </rPr>
      <t>100</t>
    </r>
    <r>
      <rPr>
        <sz val="8"/>
        <rFont val="宋体"/>
        <charset val="134"/>
      </rPr>
      <t>箱、湿巾</t>
    </r>
    <r>
      <rPr>
        <sz val="8"/>
        <rFont val="Arial Narrow"/>
        <charset val="134"/>
      </rPr>
      <t>100</t>
    </r>
    <r>
      <rPr>
        <sz val="8"/>
        <rFont val="宋体"/>
        <charset val="134"/>
      </rPr>
      <t>箱、奶片</t>
    </r>
    <r>
      <rPr>
        <sz val="8"/>
        <rFont val="Arial Narrow"/>
        <charset val="134"/>
      </rPr>
      <t>20</t>
    </r>
    <r>
      <rPr>
        <sz val="8"/>
        <rFont val="宋体"/>
        <charset val="134"/>
      </rPr>
      <t>箱、皂粉</t>
    </r>
    <r>
      <rPr>
        <sz val="8"/>
        <rFont val="Arial Narrow"/>
        <charset val="134"/>
      </rPr>
      <t>39</t>
    </r>
    <r>
      <rPr>
        <sz val="8"/>
        <rFont val="宋体"/>
        <charset val="134"/>
      </rPr>
      <t>袋</t>
    </r>
  </si>
  <si>
    <r>
      <rPr>
        <sz val="8"/>
        <rFont val="宋体"/>
        <charset val="134"/>
      </rPr>
      <t>临猗县（临晋镇）</t>
    </r>
  </si>
  <si>
    <r>
      <rPr>
        <sz val="8"/>
        <rFont val="宋体"/>
        <charset val="134"/>
      </rPr>
      <t>瓶装水</t>
    </r>
    <r>
      <rPr>
        <sz val="8"/>
        <rFont val="Arial Narrow"/>
        <charset val="134"/>
      </rPr>
      <t>100</t>
    </r>
    <r>
      <rPr>
        <sz val="8"/>
        <rFont val="宋体"/>
        <charset val="134"/>
      </rPr>
      <t>箱、湿巾</t>
    </r>
    <r>
      <rPr>
        <sz val="8"/>
        <rFont val="Arial Narrow"/>
        <charset val="134"/>
      </rPr>
      <t>126</t>
    </r>
    <r>
      <rPr>
        <sz val="8"/>
        <rFont val="宋体"/>
        <charset val="134"/>
      </rPr>
      <t>箱</t>
    </r>
  </si>
  <si>
    <r>
      <rPr>
        <sz val="8"/>
        <rFont val="宋体"/>
        <charset val="134"/>
      </rPr>
      <t>矿泉水</t>
    </r>
    <r>
      <rPr>
        <sz val="8"/>
        <rFont val="Arial Narrow"/>
        <charset val="134"/>
      </rPr>
      <t>100</t>
    </r>
    <r>
      <rPr>
        <sz val="8"/>
        <rFont val="宋体"/>
        <charset val="134"/>
      </rPr>
      <t>箱、蚕丝被</t>
    </r>
    <r>
      <rPr>
        <sz val="8"/>
        <rFont val="Arial Narrow"/>
        <charset val="134"/>
      </rPr>
      <t>68</t>
    </r>
    <r>
      <rPr>
        <sz val="8"/>
        <rFont val="宋体"/>
        <charset val="134"/>
      </rPr>
      <t>床、棉褥</t>
    </r>
    <r>
      <rPr>
        <sz val="8"/>
        <rFont val="Arial Narrow"/>
        <charset val="134"/>
      </rPr>
      <t>100</t>
    </r>
    <r>
      <rPr>
        <sz val="8"/>
        <rFont val="宋体"/>
        <charset val="134"/>
      </rPr>
      <t>床、艾灸贴</t>
    </r>
    <r>
      <rPr>
        <sz val="8"/>
        <rFont val="Arial Narrow"/>
        <charset val="134"/>
      </rPr>
      <t>2</t>
    </r>
    <r>
      <rPr>
        <sz val="8"/>
        <rFont val="宋体"/>
        <charset val="134"/>
      </rPr>
      <t>箱、消毒液</t>
    </r>
    <r>
      <rPr>
        <sz val="8"/>
        <rFont val="Arial Narrow"/>
        <charset val="134"/>
      </rPr>
      <t>1</t>
    </r>
    <r>
      <rPr>
        <sz val="8"/>
        <rFont val="宋体"/>
        <charset val="134"/>
      </rPr>
      <t>箱</t>
    </r>
    <r>
      <rPr>
        <sz val="8"/>
        <rFont val="Arial Narrow"/>
        <charset val="134"/>
      </rPr>
      <t xml:space="preserve">
</t>
    </r>
    <r>
      <rPr>
        <sz val="8"/>
        <rFont val="宋体"/>
        <charset val="134"/>
      </rPr>
      <t>、被子</t>
    </r>
    <r>
      <rPr>
        <sz val="8"/>
        <rFont val="Arial Narrow"/>
        <charset val="134"/>
      </rPr>
      <t>100</t>
    </r>
    <r>
      <rPr>
        <sz val="8"/>
        <rFont val="宋体"/>
        <charset val="134"/>
      </rPr>
      <t>床</t>
    </r>
  </si>
  <si>
    <r>
      <rPr>
        <sz val="8"/>
        <rFont val="宋体"/>
        <charset val="134"/>
      </rPr>
      <t>七十七、黑龙江省哈三联慈善基金会等捐赠物资价值</t>
    </r>
    <r>
      <rPr>
        <sz val="8"/>
        <rFont val="Arial Narrow"/>
        <charset val="134"/>
      </rPr>
      <t xml:space="preserve"> 2561415.28</t>
    </r>
    <r>
      <rPr>
        <sz val="8"/>
        <rFont val="宋体"/>
        <charset val="134"/>
      </rPr>
      <t>元，发放</t>
    </r>
    <r>
      <rPr>
        <sz val="8"/>
        <rFont val="Arial Narrow"/>
        <charset val="134"/>
      </rPr>
      <t>2295182.96</t>
    </r>
    <r>
      <rPr>
        <sz val="8"/>
        <rFont val="宋体"/>
        <charset val="134"/>
      </rPr>
      <t>元至以下单位：</t>
    </r>
  </si>
  <si>
    <r>
      <rPr>
        <sz val="8"/>
        <rFont val="宋体"/>
        <charset val="134"/>
      </rPr>
      <t>夏县（瑶峰镇等）</t>
    </r>
  </si>
  <si>
    <r>
      <rPr>
        <sz val="8"/>
        <rFont val="宋体"/>
        <charset val="134"/>
      </rPr>
      <t>口罩</t>
    </r>
    <r>
      <rPr>
        <sz val="8"/>
        <rFont val="Arial Narrow"/>
        <charset val="134"/>
      </rPr>
      <t>50</t>
    </r>
    <r>
      <rPr>
        <sz val="8"/>
        <rFont val="宋体"/>
        <charset val="134"/>
      </rPr>
      <t>箱、口罩</t>
    </r>
    <r>
      <rPr>
        <sz val="8"/>
        <rFont val="Arial Narrow"/>
        <charset val="134"/>
      </rPr>
      <t>150</t>
    </r>
    <r>
      <rPr>
        <sz val="8"/>
        <rFont val="宋体"/>
        <charset val="134"/>
      </rPr>
      <t>箱、被子</t>
    </r>
    <r>
      <rPr>
        <sz val="8"/>
        <rFont val="Arial Narrow"/>
        <charset val="134"/>
      </rPr>
      <t>60</t>
    </r>
    <r>
      <rPr>
        <sz val="8"/>
        <rFont val="宋体"/>
        <charset val="134"/>
      </rPr>
      <t>床、隔离衣</t>
    </r>
    <r>
      <rPr>
        <sz val="8"/>
        <rFont val="Arial Narrow"/>
        <charset val="134"/>
      </rPr>
      <t>49</t>
    </r>
    <r>
      <rPr>
        <sz val="8"/>
        <rFont val="宋体"/>
        <charset val="134"/>
      </rPr>
      <t>箱、口罩</t>
    </r>
    <r>
      <rPr>
        <sz val="8"/>
        <rFont val="Arial Narrow"/>
        <charset val="134"/>
      </rPr>
      <t>20</t>
    </r>
    <r>
      <rPr>
        <sz val="8"/>
        <rFont val="宋体"/>
        <charset val="134"/>
      </rPr>
      <t>箱</t>
    </r>
  </si>
  <si>
    <r>
      <rPr>
        <sz val="8"/>
        <rFont val="宋体"/>
        <charset val="134"/>
      </rPr>
      <t>口罩</t>
    </r>
    <r>
      <rPr>
        <sz val="8"/>
        <rFont val="Arial Narrow"/>
        <charset val="134"/>
      </rPr>
      <t>50</t>
    </r>
    <r>
      <rPr>
        <sz val="8"/>
        <rFont val="宋体"/>
        <charset val="134"/>
      </rPr>
      <t>箱</t>
    </r>
  </si>
  <si>
    <r>
      <rPr>
        <sz val="8"/>
        <rFont val="宋体"/>
        <charset val="134"/>
      </rPr>
      <t>临猗县（庙上乡等）</t>
    </r>
  </si>
  <si>
    <r>
      <rPr>
        <sz val="8"/>
        <rFont val="宋体"/>
        <charset val="134"/>
      </rPr>
      <t>河津市（莲池社区等）</t>
    </r>
  </si>
  <si>
    <r>
      <rPr>
        <sz val="8"/>
        <rFont val="宋体"/>
        <charset val="134"/>
      </rPr>
      <t>盐湖区（冯村乡等）</t>
    </r>
  </si>
  <si>
    <r>
      <rPr>
        <sz val="8"/>
        <rFont val="宋体"/>
        <charset val="134"/>
      </rPr>
      <t>口罩</t>
    </r>
    <r>
      <rPr>
        <sz val="8"/>
        <rFont val="Arial Narrow"/>
        <charset val="134"/>
      </rPr>
      <t>60</t>
    </r>
    <r>
      <rPr>
        <sz val="8"/>
        <rFont val="宋体"/>
        <charset val="134"/>
      </rPr>
      <t>箱</t>
    </r>
  </si>
  <si>
    <r>
      <rPr>
        <sz val="8"/>
        <rFont val="宋体"/>
        <charset val="134"/>
      </rPr>
      <t>万荣县聚善村</t>
    </r>
  </si>
  <si>
    <r>
      <rPr>
        <sz val="8"/>
        <rFont val="宋体"/>
        <charset val="134"/>
      </rPr>
      <t>棉被</t>
    </r>
    <r>
      <rPr>
        <sz val="8"/>
        <rFont val="Arial Narrow"/>
        <charset val="134"/>
      </rPr>
      <t>27</t>
    </r>
    <r>
      <rPr>
        <sz val="8"/>
        <rFont val="宋体"/>
        <charset val="134"/>
      </rPr>
      <t>条、棉褥</t>
    </r>
    <r>
      <rPr>
        <sz val="8"/>
        <rFont val="Arial Narrow"/>
        <charset val="134"/>
      </rPr>
      <t>27</t>
    </r>
    <r>
      <rPr>
        <sz val="8"/>
        <rFont val="宋体"/>
        <charset val="134"/>
      </rPr>
      <t>条</t>
    </r>
  </si>
  <si>
    <r>
      <rPr>
        <sz val="8"/>
        <rFont val="宋体"/>
        <charset val="134"/>
      </rPr>
      <t>万荣县永利村</t>
    </r>
  </si>
  <si>
    <r>
      <rPr>
        <sz val="8"/>
        <rFont val="宋体"/>
        <charset val="134"/>
      </rPr>
      <t>棉被</t>
    </r>
    <r>
      <rPr>
        <sz val="8"/>
        <rFont val="Arial Narrow"/>
        <charset val="134"/>
      </rPr>
      <t>25</t>
    </r>
    <r>
      <rPr>
        <sz val="8"/>
        <rFont val="宋体"/>
        <charset val="134"/>
      </rPr>
      <t>条、棉褥</t>
    </r>
    <r>
      <rPr>
        <sz val="8"/>
        <rFont val="Arial Narrow"/>
        <charset val="134"/>
      </rPr>
      <t>25</t>
    </r>
    <r>
      <rPr>
        <sz val="8"/>
        <rFont val="宋体"/>
        <charset val="134"/>
      </rPr>
      <t>条</t>
    </r>
  </si>
  <si>
    <r>
      <rPr>
        <sz val="8"/>
        <rFont val="宋体"/>
        <charset val="134"/>
      </rPr>
      <t>万荣县北仁村</t>
    </r>
  </si>
  <si>
    <r>
      <rPr>
        <sz val="8"/>
        <rFont val="宋体"/>
        <charset val="134"/>
      </rPr>
      <t>大衣</t>
    </r>
    <r>
      <rPr>
        <sz val="8"/>
        <rFont val="Arial Narrow"/>
        <charset val="134"/>
      </rPr>
      <t>42</t>
    </r>
    <r>
      <rPr>
        <sz val="8"/>
        <rFont val="宋体"/>
        <charset val="134"/>
      </rPr>
      <t>件</t>
    </r>
  </si>
  <si>
    <r>
      <rPr>
        <sz val="8"/>
        <rFont val="宋体"/>
        <charset val="134"/>
      </rPr>
      <t>临猗县（七级镇等）</t>
    </r>
  </si>
  <si>
    <r>
      <rPr>
        <sz val="8"/>
        <rFont val="宋体"/>
        <charset val="134"/>
      </rPr>
      <t>运动鞋</t>
    </r>
    <r>
      <rPr>
        <sz val="8"/>
        <rFont val="Arial Narrow"/>
        <charset val="134"/>
      </rPr>
      <t>100</t>
    </r>
    <r>
      <rPr>
        <sz val="8"/>
        <rFont val="宋体"/>
        <charset val="134"/>
      </rPr>
      <t>双</t>
    </r>
  </si>
  <si>
    <r>
      <rPr>
        <sz val="8"/>
        <rFont val="宋体"/>
        <charset val="134"/>
      </rPr>
      <t>口罩</t>
    </r>
    <r>
      <rPr>
        <sz val="8"/>
        <rFont val="Arial Narrow"/>
        <charset val="134"/>
      </rPr>
      <t>10</t>
    </r>
    <r>
      <rPr>
        <sz val="8"/>
        <rFont val="宋体"/>
        <charset val="134"/>
      </rPr>
      <t>箱、运动鞋</t>
    </r>
    <r>
      <rPr>
        <sz val="8"/>
        <rFont val="Arial Narrow"/>
        <charset val="134"/>
      </rPr>
      <t>200</t>
    </r>
    <r>
      <rPr>
        <sz val="8"/>
        <rFont val="宋体"/>
        <charset val="134"/>
      </rPr>
      <t>双</t>
    </r>
  </si>
  <si>
    <r>
      <rPr>
        <sz val="8"/>
        <rFont val="宋体"/>
        <charset val="134"/>
      </rPr>
      <t>盐湖区（三路里镇等）</t>
    </r>
  </si>
  <si>
    <r>
      <rPr>
        <sz val="8"/>
        <rFont val="宋体"/>
        <charset val="134"/>
      </rPr>
      <t>口罩</t>
    </r>
    <r>
      <rPr>
        <sz val="8"/>
        <rFont val="Arial Narrow"/>
        <charset val="134"/>
      </rPr>
      <t>190</t>
    </r>
    <r>
      <rPr>
        <sz val="8"/>
        <rFont val="宋体"/>
        <charset val="134"/>
      </rPr>
      <t>箱、被子</t>
    </r>
    <r>
      <rPr>
        <sz val="8"/>
        <rFont val="Arial Narrow"/>
        <charset val="134"/>
      </rPr>
      <t>25</t>
    </r>
    <r>
      <rPr>
        <sz val="8"/>
        <rFont val="宋体"/>
        <charset val="134"/>
      </rPr>
      <t>床</t>
    </r>
  </si>
  <si>
    <r>
      <rPr>
        <sz val="8"/>
        <rFont val="宋体"/>
        <charset val="134"/>
      </rPr>
      <t>临猗县（渠南社区等）</t>
    </r>
  </si>
  <si>
    <r>
      <rPr>
        <sz val="8"/>
        <rFont val="宋体"/>
        <charset val="134"/>
      </rPr>
      <t>口罩</t>
    </r>
    <r>
      <rPr>
        <sz val="8"/>
        <rFont val="Arial Narrow"/>
        <charset val="134"/>
      </rPr>
      <t>150</t>
    </r>
    <r>
      <rPr>
        <sz val="8"/>
        <rFont val="宋体"/>
        <charset val="134"/>
      </rPr>
      <t>箱、被子</t>
    </r>
    <r>
      <rPr>
        <sz val="8"/>
        <rFont val="Arial Narrow"/>
        <charset val="134"/>
      </rPr>
      <t>38</t>
    </r>
    <r>
      <rPr>
        <sz val="8"/>
        <rFont val="宋体"/>
        <charset val="134"/>
      </rPr>
      <t>床</t>
    </r>
  </si>
  <si>
    <r>
      <rPr>
        <sz val="8"/>
        <rFont val="宋体"/>
        <charset val="134"/>
      </rPr>
      <t>博爱送万家物资</t>
    </r>
  </si>
  <si>
    <r>
      <rPr>
        <sz val="8"/>
        <rFont val="宋体"/>
        <charset val="134"/>
      </rPr>
      <t>口罩</t>
    </r>
    <r>
      <rPr>
        <sz val="8"/>
        <rFont val="Arial Narrow"/>
        <charset val="134"/>
      </rPr>
      <t>150</t>
    </r>
    <r>
      <rPr>
        <sz val="8"/>
        <rFont val="宋体"/>
        <charset val="134"/>
      </rPr>
      <t>箱、被子</t>
    </r>
    <r>
      <rPr>
        <sz val="8"/>
        <rFont val="Arial Narrow"/>
        <charset val="134"/>
      </rPr>
      <t>56</t>
    </r>
    <r>
      <rPr>
        <sz val="8"/>
        <rFont val="宋体"/>
        <charset val="134"/>
      </rPr>
      <t>床</t>
    </r>
  </si>
  <si>
    <r>
      <rPr>
        <sz val="8"/>
        <rFont val="宋体"/>
        <charset val="134"/>
      </rPr>
      <t>口罩</t>
    </r>
    <r>
      <rPr>
        <sz val="8"/>
        <rFont val="Arial Narrow"/>
        <charset val="134"/>
      </rPr>
      <t>150</t>
    </r>
    <r>
      <rPr>
        <sz val="8"/>
        <rFont val="宋体"/>
        <charset val="134"/>
      </rPr>
      <t>箱、被子</t>
    </r>
    <r>
      <rPr>
        <sz val="8"/>
        <rFont val="Arial Narrow"/>
        <charset val="134"/>
      </rPr>
      <t>59</t>
    </r>
    <r>
      <rPr>
        <sz val="8"/>
        <rFont val="宋体"/>
        <charset val="134"/>
      </rPr>
      <t>床</t>
    </r>
  </si>
  <si>
    <r>
      <rPr>
        <sz val="8"/>
        <rFont val="宋体"/>
        <charset val="134"/>
      </rPr>
      <t>临猗县三管村</t>
    </r>
  </si>
  <si>
    <r>
      <rPr>
        <sz val="8"/>
        <rFont val="宋体"/>
        <charset val="134"/>
      </rPr>
      <t>口罩</t>
    </r>
    <r>
      <rPr>
        <sz val="8"/>
        <rFont val="Arial Narrow"/>
        <charset val="134"/>
      </rPr>
      <t>10</t>
    </r>
    <r>
      <rPr>
        <sz val="8"/>
        <rFont val="宋体"/>
        <charset val="134"/>
      </rPr>
      <t>箱、运动鞋</t>
    </r>
    <r>
      <rPr>
        <sz val="8"/>
        <rFont val="Arial Narrow"/>
        <charset val="134"/>
      </rPr>
      <t>100</t>
    </r>
    <r>
      <rPr>
        <sz val="8"/>
        <rFont val="宋体"/>
        <charset val="134"/>
      </rPr>
      <t>双</t>
    </r>
  </si>
  <si>
    <r>
      <rPr>
        <sz val="8"/>
        <rFont val="宋体"/>
        <charset val="134"/>
      </rPr>
      <t>九通物业</t>
    </r>
  </si>
  <si>
    <r>
      <rPr>
        <sz val="8"/>
        <rFont val="宋体"/>
        <charset val="134"/>
      </rPr>
      <t>口罩</t>
    </r>
    <r>
      <rPr>
        <sz val="8"/>
        <rFont val="Arial Narrow"/>
        <charset val="134"/>
      </rPr>
      <t>5</t>
    </r>
    <r>
      <rPr>
        <sz val="8"/>
        <rFont val="宋体"/>
        <charset val="134"/>
      </rPr>
      <t>箱、隔离衣</t>
    </r>
    <r>
      <rPr>
        <sz val="8"/>
        <rFont val="Arial Narrow"/>
        <charset val="134"/>
      </rPr>
      <t>345</t>
    </r>
    <r>
      <rPr>
        <sz val="8"/>
        <rFont val="宋体"/>
        <charset val="134"/>
      </rPr>
      <t>件</t>
    </r>
  </si>
  <si>
    <r>
      <rPr>
        <sz val="8"/>
        <rFont val="宋体"/>
        <charset val="134"/>
      </rPr>
      <t>隔离衣</t>
    </r>
    <r>
      <rPr>
        <sz val="8"/>
        <rFont val="Arial Narrow"/>
        <charset val="134"/>
      </rPr>
      <t>100</t>
    </r>
    <r>
      <rPr>
        <sz val="8"/>
        <rFont val="宋体"/>
        <charset val="134"/>
      </rPr>
      <t>箱</t>
    </r>
  </si>
  <si>
    <r>
      <rPr>
        <sz val="8"/>
        <rFont val="宋体"/>
        <charset val="134"/>
      </rPr>
      <t>运城市关帝庙</t>
    </r>
  </si>
  <si>
    <r>
      <rPr>
        <sz val="8"/>
        <rFont val="宋体"/>
        <charset val="134"/>
      </rPr>
      <t>口罩</t>
    </r>
    <r>
      <rPr>
        <sz val="8"/>
        <rFont val="Arial Narrow"/>
        <charset val="134"/>
      </rPr>
      <t>10</t>
    </r>
    <r>
      <rPr>
        <sz val="8"/>
        <rFont val="宋体"/>
        <charset val="134"/>
      </rPr>
      <t>箱</t>
    </r>
  </si>
  <si>
    <r>
      <rPr>
        <sz val="8"/>
        <rFont val="宋体"/>
        <charset val="134"/>
      </rPr>
      <t>口罩</t>
    </r>
    <r>
      <rPr>
        <sz val="8"/>
        <rFont val="Arial Narrow"/>
        <charset val="134"/>
      </rPr>
      <t>5</t>
    </r>
    <r>
      <rPr>
        <sz val="8"/>
        <rFont val="宋体"/>
        <charset val="134"/>
      </rPr>
      <t>箱、隔离衣</t>
    </r>
    <r>
      <rPr>
        <sz val="8"/>
        <rFont val="Arial Narrow"/>
        <charset val="134"/>
      </rPr>
      <t>17</t>
    </r>
    <r>
      <rPr>
        <sz val="8"/>
        <rFont val="宋体"/>
        <charset val="134"/>
      </rPr>
      <t>箱、医用隔离面罩</t>
    </r>
    <r>
      <rPr>
        <sz val="8"/>
        <rFont val="Arial Narrow"/>
        <charset val="134"/>
      </rPr>
      <t>7</t>
    </r>
    <r>
      <rPr>
        <sz val="8"/>
        <rFont val="宋体"/>
        <charset val="134"/>
      </rPr>
      <t>箱</t>
    </r>
  </si>
  <si>
    <r>
      <rPr>
        <sz val="8"/>
        <rFont val="宋体"/>
        <charset val="134"/>
      </rPr>
      <t>临猗县（三管卫生院等）</t>
    </r>
  </si>
  <si>
    <r>
      <rPr>
        <sz val="8"/>
        <rFont val="宋体"/>
        <charset val="134"/>
      </rPr>
      <t>医用隔离面罩</t>
    </r>
    <r>
      <rPr>
        <sz val="8"/>
        <rFont val="Arial Narrow"/>
        <charset val="134"/>
      </rPr>
      <t>20</t>
    </r>
    <r>
      <rPr>
        <sz val="8"/>
        <rFont val="宋体"/>
        <charset val="134"/>
      </rPr>
      <t>箱、隔离衣</t>
    </r>
    <r>
      <rPr>
        <sz val="8"/>
        <rFont val="Arial Narrow"/>
        <charset val="134"/>
      </rPr>
      <t>191</t>
    </r>
    <r>
      <rPr>
        <sz val="8"/>
        <rFont val="宋体"/>
        <charset val="134"/>
      </rPr>
      <t>箱、护目镜</t>
    </r>
    <r>
      <rPr>
        <sz val="8"/>
        <rFont val="Arial Narrow"/>
        <charset val="134"/>
      </rPr>
      <t>440</t>
    </r>
    <r>
      <rPr>
        <sz val="8"/>
        <rFont val="宋体"/>
        <charset val="134"/>
      </rPr>
      <t>个</t>
    </r>
  </si>
  <si>
    <r>
      <rPr>
        <sz val="8"/>
        <rFont val="宋体"/>
        <charset val="134"/>
      </rPr>
      <t>敏涵矿泉水</t>
    </r>
    <r>
      <rPr>
        <sz val="8"/>
        <rFont val="Arial Narrow"/>
        <charset val="134"/>
      </rPr>
      <t>37</t>
    </r>
    <r>
      <rPr>
        <sz val="8"/>
        <rFont val="宋体"/>
        <charset val="134"/>
      </rPr>
      <t>箱、口罩</t>
    </r>
    <r>
      <rPr>
        <sz val="8"/>
        <rFont val="Arial Narrow"/>
        <charset val="134"/>
      </rPr>
      <t>3</t>
    </r>
    <r>
      <rPr>
        <sz val="8"/>
        <rFont val="宋体"/>
        <charset val="134"/>
      </rPr>
      <t>箱</t>
    </r>
  </si>
  <si>
    <r>
      <rPr>
        <sz val="8"/>
        <rFont val="宋体"/>
        <charset val="134"/>
      </rPr>
      <t>口罩</t>
    </r>
    <r>
      <rPr>
        <sz val="8"/>
        <rFont val="Arial Narrow"/>
        <charset val="134"/>
      </rPr>
      <t>5</t>
    </r>
    <r>
      <rPr>
        <sz val="8"/>
        <rFont val="宋体"/>
        <charset val="134"/>
      </rPr>
      <t>箱</t>
    </r>
  </si>
  <si>
    <r>
      <rPr>
        <sz val="8"/>
        <rFont val="宋体"/>
        <charset val="134"/>
      </rPr>
      <t>盐湖区（慰问一线卡口）</t>
    </r>
  </si>
  <si>
    <r>
      <rPr>
        <sz val="8"/>
        <rFont val="宋体"/>
        <charset val="134"/>
      </rPr>
      <t>康师傅矿泉水</t>
    </r>
    <r>
      <rPr>
        <sz val="8"/>
        <rFont val="Arial Narrow"/>
        <charset val="134"/>
      </rPr>
      <t>58</t>
    </r>
    <r>
      <rPr>
        <sz val="8"/>
        <rFont val="宋体"/>
        <charset val="134"/>
      </rPr>
      <t>提、敏涵矿泉水</t>
    </r>
    <r>
      <rPr>
        <sz val="8"/>
        <rFont val="Arial Narrow"/>
        <charset val="134"/>
      </rPr>
      <t>70</t>
    </r>
    <r>
      <rPr>
        <sz val="8"/>
        <rFont val="宋体"/>
        <charset val="134"/>
      </rPr>
      <t>箱</t>
    </r>
  </si>
  <si>
    <r>
      <rPr>
        <sz val="8"/>
        <rFont val="宋体"/>
        <charset val="134"/>
      </rPr>
      <t>运城市红十字应急救援队</t>
    </r>
  </si>
  <si>
    <r>
      <rPr>
        <sz val="8"/>
        <rFont val="宋体"/>
        <charset val="134"/>
      </rPr>
      <t>高端弥雾机</t>
    </r>
    <r>
      <rPr>
        <sz val="8"/>
        <rFont val="Arial Narrow"/>
        <charset val="134"/>
      </rPr>
      <t>2</t>
    </r>
    <r>
      <rPr>
        <sz val="8"/>
        <rFont val="宋体"/>
        <charset val="134"/>
      </rPr>
      <t>台</t>
    </r>
  </si>
  <si>
    <r>
      <rPr>
        <sz val="8"/>
        <rFont val="宋体"/>
        <charset val="134"/>
      </rPr>
      <t>运城市运输事业发展中心</t>
    </r>
  </si>
  <si>
    <r>
      <rPr>
        <sz val="8"/>
        <rFont val="宋体"/>
        <charset val="134"/>
      </rPr>
      <t>口罩</t>
    </r>
    <r>
      <rPr>
        <sz val="8"/>
        <rFont val="Arial Narrow"/>
        <charset val="134"/>
      </rPr>
      <t>20</t>
    </r>
    <r>
      <rPr>
        <sz val="8"/>
        <rFont val="宋体"/>
        <charset val="134"/>
      </rPr>
      <t>箱</t>
    </r>
  </si>
  <si>
    <r>
      <rPr>
        <sz val="8"/>
        <rFont val="宋体"/>
        <charset val="134"/>
      </rPr>
      <t>口罩</t>
    </r>
    <r>
      <rPr>
        <sz val="8"/>
        <rFont val="Arial Narrow"/>
        <charset val="134"/>
      </rPr>
      <t>2</t>
    </r>
    <r>
      <rPr>
        <sz val="8"/>
        <rFont val="宋体"/>
        <charset val="134"/>
      </rPr>
      <t>箱、喷雾器</t>
    </r>
    <r>
      <rPr>
        <sz val="8"/>
        <rFont val="Arial Narrow"/>
        <charset val="134"/>
      </rPr>
      <t>5</t>
    </r>
    <r>
      <rPr>
        <sz val="8"/>
        <rFont val="宋体"/>
        <charset val="134"/>
      </rPr>
      <t>个</t>
    </r>
  </si>
  <si>
    <r>
      <rPr>
        <sz val="8"/>
        <rFont val="宋体"/>
        <charset val="134"/>
      </rPr>
      <t>口罩</t>
    </r>
    <r>
      <rPr>
        <sz val="8"/>
        <rFont val="Arial Narrow"/>
        <charset val="134"/>
      </rPr>
      <t>20</t>
    </r>
    <r>
      <rPr>
        <sz val="8"/>
        <rFont val="宋体"/>
        <charset val="134"/>
      </rPr>
      <t>箱、弥雾机</t>
    </r>
    <r>
      <rPr>
        <sz val="8"/>
        <rFont val="Arial Narrow"/>
        <charset val="134"/>
      </rPr>
      <t>4</t>
    </r>
    <r>
      <rPr>
        <sz val="8"/>
        <rFont val="宋体"/>
        <charset val="134"/>
      </rPr>
      <t>台</t>
    </r>
  </si>
  <si>
    <r>
      <rPr>
        <sz val="8"/>
        <rFont val="宋体"/>
        <charset val="134"/>
      </rPr>
      <t>运城市统计局下沉干部</t>
    </r>
  </si>
  <si>
    <r>
      <rPr>
        <sz val="8"/>
        <rFont val="宋体"/>
        <charset val="134"/>
      </rPr>
      <t>口罩</t>
    </r>
    <r>
      <rPr>
        <sz val="8"/>
        <rFont val="Arial Narrow"/>
        <charset val="134"/>
      </rPr>
      <t>4</t>
    </r>
    <r>
      <rPr>
        <sz val="8"/>
        <rFont val="宋体"/>
        <charset val="134"/>
      </rPr>
      <t>箱</t>
    </r>
  </si>
  <si>
    <r>
      <rPr>
        <sz val="8"/>
        <rFont val="宋体"/>
        <charset val="134"/>
      </rPr>
      <t>运城市盐湖区第一时间志愿者协会</t>
    </r>
  </si>
  <si>
    <r>
      <rPr>
        <sz val="8"/>
        <rFont val="宋体"/>
        <charset val="134"/>
      </rPr>
      <t>运城市人民政府驻北京（上海、广州）联络处</t>
    </r>
  </si>
  <si>
    <r>
      <rPr>
        <sz val="8"/>
        <rFont val="宋体"/>
        <charset val="134"/>
      </rPr>
      <t>口罩</t>
    </r>
    <r>
      <rPr>
        <sz val="8"/>
        <rFont val="Arial Narrow"/>
        <charset val="134"/>
      </rPr>
      <t>2</t>
    </r>
    <r>
      <rPr>
        <sz val="8"/>
        <rFont val="宋体"/>
        <charset val="134"/>
      </rPr>
      <t>箱</t>
    </r>
  </si>
  <si>
    <r>
      <rPr>
        <sz val="8"/>
        <rFont val="宋体"/>
        <charset val="134"/>
      </rPr>
      <t>闻喜县（桐城镇）</t>
    </r>
  </si>
  <si>
    <r>
      <rPr>
        <sz val="8"/>
        <rFont val="宋体"/>
        <charset val="134"/>
      </rPr>
      <t>污水潜水泵（</t>
    </r>
    <r>
      <rPr>
        <sz val="8"/>
        <rFont val="Arial Narrow"/>
        <charset val="134"/>
      </rPr>
      <t>WQ200</t>
    </r>
    <r>
      <rPr>
        <sz val="8"/>
        <rFont val="宋体"/>
        <charset val="134"/>
      </rPr>
      <t>）</t>
    </r>
    <r>
      <rPr>
        <sz val="8"/>
        <rFont val="Arial Narrow"/>
        <charset val="134"/>
      </rPr>
      <t>3</t>
    </r>
    <r>
      <rPr>
        <sz val="8"/>
        <rFont val="宋体"/>
        <charset val="134"/>
      </rPr>
      <t>台、高端弥雾机</t>
    </r>
    <r>
      <rPr>
        <sz val="8"/>
        <rFont val="Arial Narrow"/>
        <charset val="134"/>
      </rPr>
      <t>3</t>
    </r>
    <r>
      <rPr>
        <sz val="8"/>
        <rFont val="宋体"/>
        <charset val="134"/>
      </rPr>
      <t>台、头灯</t>
    </r>
    <r>
      <rPr>
        <sz val="8"/>
        <rFont val="Arial Narrow"/>
        <charset val="134"/>
      </rPr>
      <t>30</t>
    </r>
    <r>
      <rPr>
        <sz val="8"/>
        <rFont val="宋体"/>
        <charset val="134"/>
      </rPr>
      <t>个、沙袋（小）</t>
    </r>
    <r>
      <rPr>
        <sz val="8"/>
        <rFont val="Arial Narrow"/>
        <charset val="134"/>
      </rPr>
      <t>300</t>
    </r>
    <r>
      <rPr>
        <sz val="8"/>
        <rFont val="宋体"/>
        <charset val="134"/>
      </rPr>
      <t>条、编织袋</t>
    </r>
    <r>
      <rPr>
        <sz val="8"/>
        <rFont val="Arial Narrow"/>
        <charset val="134"/>
      </rPr>
      <t>5000</t>
    </r>
    <r>
      <rPr>
        <sz val="8"/>
        <rFont val="宋体"/>
        <charset val="134"/>
      </rPr>
      <t>条、雨衣（</t>
    </r>
    <r>
      <rPr>
        <sz val="8"/>
        <rFont val="Arial Narrow"/>
        <charset val="134"/>
      </rPr>
      <t>30</t>
    </r>
    <r>
      <rPr>
        <sz val="8"/>
        <rFont val="宋体"/>
        <charset val="134"/>
      </rPr>
      <t>件</t>
    </r>
    <r>
      <rPr>
        <sz val="8"/>
        <rFont val="Arial Narrow"/>
        <charset val="134"/>
      </rPr>
      <t>/</t>
    </r>
    <r>
      <rPr>
        <sz val="8"/>
        <rFont val="宋体"/>
        <charset val="134"/>
      </rPr>
      <t>箱）</t>
    </r>
    <r>
      <rPr>
        <sz val="8"/>
        <rFont val="Arial Narrow"/>
        <charset val="134"/>
      </rPr>
      <t>2</t>
    </r>
    <r>
      <rPr>
        <sz val="8"/>
        <rFont val="宋体"/>
        <charset val="134"/>
      </rPr>
      <t>箱、牛津雨衣</t>
    </r>
    <r>
      <rPr>
        <sz val="8"/>
        <rFont val="Arial Narrow"/>
        <charset val="134"/>
      </rPr>
      <t>30</t>
    </r>
    <r>
      <rPr>
        <sz val="8"/>
        <rFont val="宋体"/>
        <charset val="134"/>
      </rPr>
      <t>件</t>
    </r>
  </si>
  <si>
    <r>
      <rPr>
        <sz val="8"/>
        <rFont val="宋体"/>
        <charset val="134"/>
      </rPr>
      <t>运城仁济医院红十字会</t>
    </r>
  </si>
  <si>
    <r>
      <rPr>
        <sz val="8"/>
        <rFont val="宋体"/>
        <charset val="134"/>
      </rPr>
      <t>市红十字应急救援队</t>
    </r>
  </si>
  <si>
    <r>
      <rPr>
        <sz val="8"/>
        <rFont val="宋体"/>
        <charset val="134"/>
      </rPr>
      <t>口罩</t>
    </r>
    <r>
      <rPr>
        <sz val="8"/>
        <rFont val="Arial Narrow"/>
        <charset val="134"/>
      </rPr>
      <t>7</t>
    </r>
    <r>
      <rPr>
        <sz val="8"/>
        <rFont val="宋体"/>
        <charset val="134"/>
      </rPr>
      <t>箱</t>
    </r>
  </si>
  <si>
    <r>
      <rPr>
        <sz val="8"/>
        <rFont val="宋体"/>
        <charset val="134"/>
      </rPr>
      <t>七十八、山西省红十字会捐赠物资价值</t>
    </r>
    <r>
      <rPr>
        <sz val="8"/>
        <rFont val="Arial Narrow"/>
        <charset val="134"/>
      </rPr>
      <t>1,052,194.00</t>
    </r>
    <r>
      <rPr>
        <sz val="8"/>
        <rFont val="宋体"/>
        <charset val="134"/>
      </rPr>
      <t>元，发放至以下单位</t>
    </r>
    <r>
      <rPr>
        <sz val="8"/>
        <rFont val="Arial Narrow"/>
        <charset val="134"/>
      </rPr>
      <t>:</t>
    </r>
  </si>
  <si>
    <r>
      <rPr>
        <b/>
        <sz val="8"/>
        <rFont val="宋体"/>
        <charset val="134"/>
      </rPr>
      <t>山西省红十字会</t>
    </r>
  </si>
  <si>
    <r>
      <rPr>
        <sz val="8"/>
        <rFont val="黑体"/>
        <charset val="134"/>
      </rPr>
      <t>序号</t>
    </r>
  </si>
  <si>
    <r>
      <rPr>
        <sz val="8"/>
        <rFont val="黑体"/>
        <charset val="134"/>
      </rPr>
      <t>发放单位</t>
    </r>
  </si>
  <si>
    <r>
      <rPr>
        <sz val="8"/>
        <rFont val="宋体"/>
        <charset val="134"/>
      </rPr>
      <t>新绛县公安局</t>
    </r>
  </si>
  <si>
    <r>
      <rPr>
        <sz val="8"/>
        <color theme="1"/>
        <rFont val="宋体"/>
        <charset val="134"/>
      </rPr>
      <t>消毒液</t>
    </r>
    <r>
      <rPr>
        <sz val="8"/>
        <color theme="1"/>
        <rFont val="Arial Narrow"/>
        <charset val="134"/>
      </rPr>
      <t>3</t>
    </r>
    <r>
      <rPr>
        <sz val="8"/>
        <color theme="1"/>
        <rFont val="宋体"/>
        <charset val="134"/>
      </rPr>
      <t>箱</t>
    </r>
  </si>
  <si>
    <r>
      <rPr>
        <sz val="8"/>
        <rFont val="宋体"/>
        <charset val="134"/>
      </rPr>
      <t>新绛县住建局</t>
    </r>
  </si>
  <si>
    <r>
      <rPr>
        <sz val="8"/>
        <color theme="1"/>
        <rFont val="宋体"/>
        <charset val="134"/>
      </rPr>
      <t>手套</t>
    </r>
    <r>
      <rPr>
        <sz val="8"/>
        <color theme="1"/>
        <rFont val="Arial Narrow"/>
        <charset val="134"/>
      </rPr>
      <t>100</t>
    </r>
    <r>
      <rPr>
        <sz val="8"/>
        <color theme="1"/>
        <rFont val="宋体"/>
        <charset val="134"/>
      </rPr>
      <t>双</t>
    </r>
  </si>
  <si>
    <r>
      <rPr>
        <sz val="8"/>
        <rFont val="宋体"/>
        <charset val="134"/>
      </rPr>
      <t>新绛县水利局</t>
    </r>
  </si>
  <si>
    <r>
      <rPr>
        <sz val="8"/>
        <color theme="1"/>
        <rFont val="宋体"/>
        <charset val="134"/>
      </rPr>
      <t>应急灯</t>
    </r>
    <r>
      <rPr>
        <sz val="8"/>
        <color theme="1"/>
        <rFont val="Arial Narrow"/>
        <charset val="134"/>
      </rPr>
      <t>50</t>
    </r>
    <r>
      <rPr>
        <sz val="8"/>
        <color theme="1"/>
        <rFont val="宋体"/>
        <charset val="134"/>
      </rPr>
      <t>个</t>
    </r>
  </si>
  <si>
    <r>
      <rPr>
        <sz val="8"/>
        <rFont val="宋体"/>
        <charset val="134"/>
      </rPr>
      <t>消毒液</t>
    </r>
    <r>
      <rPr>
        <sz val="8"/>
        <rFont val="Arial Narrow"/>
        <charset val="134"/>
      </rPr>
      <t>531</t>
    </r>
    <r>
      <rPr>
        <sz val="8"/>
        <rFont val="宋体"/>
        <charset val="134"/>
      </rPr>
      <t>箱</t>
    </r>
  </si>
  <si>
    <r>
      <rPr>
        <sz val="8"/>
        <rFont val="宋体"/>
        <charset val="134"/>
      </rPr>
      <t>七十九、社会捐赠物资价值</t>
    </r>
    <r>
      <rPr>
        <sz val="8"/>
        <rFont val="Arial Narrow"/>
        <charset val="134"/>
      </rPr>
      <t>22500</t>
    </r>
    <r>
      <rPr>
        <sz val="8"/>
        <rFont val="宋体"/>
        <charset val="134"/>
      </rPr>
      <t>元，发放至以下单位：</t>
    </r>
  </si>
  <si>
    <r>
      <rPr>
        <sz val="8"/>
        <rFont val="宋体"/>
        <charset val="134"/>
      </rPr>
      <t>湿巾</t>
    </r>
    <r>
      <rPr>
        <sz val="8"/>
        <rFont val="Arial Narrow"/>
        <charset val="134"/>
      </rPr>
      <t>10</t>
    </r>
    <r>
      <rPr>
        <sz val="8"/>
        <rFont val="宋体"/>
        <charset val="134"/>
      </rPr>
      <t>箱</t>
    </r>
  </si>
  <si>
    <r>
      <rPr>
        <sz val="8"/>
        <rFont val="宋体"/>
        <charset val="134"/>
      </rPr>
      <t>湿巾</t>
    </r>
    <r>
      <rPr>
        <sz val="8"/>
        <rFont val="Arial Narrow"/>
        <charset val="134"/>
      </rPr>
      <t>20</t>
    </r>
    <r>
      <rPr>
        <sz val="8"/>
        <rFont val="宋体"/>
        <charset val="134"/>
      </rPr>
      <t>箱</t>
    </r>
  </si>
  <si>
    <t xml:space="preserve">附表7.运城市红十字会防汛救灾捐赠物资
接受和发放情况表
</t>
  </si>
  <si>
    <t>一、伊利河津大好品质生活馆捐赠食品，价值3040.00元，发放至以下单位：</t>
  </si>
  <si>
    <t>发放单位</t>
  </si>
  <si>
    <t>发放物资</t>
  </si>
  <si>
    <t>河津市防汛抗旱指挥部</t>
  </si>
  <si>
    <t>伊利优酸乳（24盒/箱，单价38元）80箱</t>
  </si>
  <si>
    <t>二、社会捐赠物资，价值25280.00元，发放至以下单位：</t>
  </si>
  <si>
    <t>河津市柴家镇人民政府</t>
  </si>
  <si>
    <t>川崎三菱QGZ50-32E汽油机水泵（单价1000元）7台</t>
  </si>
  <si>
    <t>河津市小梁乡人民政府</t>
  </si>
  <si>
    <t>川崎三菱QGZ50-32E汽油机水泵（单价1000元）1台</t>
  </si>
  <si>
    <t>河津市僧楼镇人民政府</t>
  </si>
  <si>
    <t>川崎三菱QGZ50-32E汽油机水泵（单价1000元）2台</t>
  </si>
  <si>
    <t>蒸米锅巴（大箱，单价200元）50箱</t>
  </si>
  <si>
    <t>蒸米锅巴（小盒260克/盒，单价30元）176盒</t>
  </si>
  <si>
    <t>三、河津市雪生酒城定向捐赠食品，价值6000.00元，发放至以下单位：</t>
  </si>
  <si>
    <t>康师傅桶装方便面（12桶/箱，单价48元）50箱</t>
  </si>
  <si>
    <t>恒大冰泉矿泉水（12瓶/件，单价24元）150件</t>
  </si>
  <si>
    <t>四、王飞部分定向捐赠防汛物资，价值10400.00元，发放至以下单位：</t>
  </si>
  <si>
    <t>雨鞋（规格41-44，单价20元）250双</t>
  </si>
  <si>
    <t>手电筒（大，单价40元）10个</t>
  </si>
  <si>
    <t>手电筒（小，单价20元）50个</t>
  </si>
  <si>
    <t>头灯（单价20元）50个</t>
  </si>
  <si>
    <t>雨鞋（规格41-44，单价20元）50双</t>
  </si>
  <si>
    <t>五、河津市可爱可亲生活馆徐玲丽捐赠其他物资，价值300.00元，发放至以下单位：</t>
  </si>
  <si>
    <t>75%酒精抗菌液（100ml，单价6元）50瓶</t>
  </si>
  <si>
    <t>六、山西绿丹商贸有限公司捐赠防汛物资，价值40000.00元，发放至以下单位：</t>
  </si>
  <si>
    <t>柴油机专用泵（流量280方，扬程20米，单价8000元）2台</t>
  </si>
  <si>
    <t>河津市城区街道办事处</t>
  </si>
  <si>
    <t>河津市阳村街道办事处</t>
  </si>
  <si>
    <t>柴油机专用泵（流量280方，扬程20米，单价8000元）1台</t>
  </si>
  <si>
    <t>七、山西沃佳美食品有限公司捐赠食品，价值159714.00元，发放至以下单位：</t>
  </si>
  <si>
    <t>河津市宾馆安置点</t>
  </si>
  <si>
    <t>牛羊肉串（12斤/箱，单价128元）42箱</t>
  </si>
  <si>
    <t>河津市阳村街道办事处安置点</t>
  </si>
  <si>
    <t>牛羊肉串（12斤/箱，单价128元）86箱</t>
  </si>
  <si>
    <t>牛羊肉卷（50斤/箱，单价2750元）10箱</t>
  </si>
  <si>
    <t>牛羊肉卷（50斤/箱，单价2750元）20箱</t>
  </si>
  <si>
    <t>玉米粒（20斤/箱，单价138元）3箱</t>
  </si>
  <si>
    <t>八、鸿星尔克（厦门）实业有限公司捐赠生活用品，价值183199.00元，发放至以下单位：</t>
  </si>
  <si>
    <t>是通过省红会捐赠？还是捐赠到县市红会，与第六十项相加大于省红会提供的400万。
答复：未通过省红会，企业收</t>
  </si>
  <si>
    <t>男女款羽绒服、棉服、夹克等鸿星尔克服装350件</t>
  </si>
  <si>
    <t>雨鞋（成人41-44，单价20.60元）425双</t>
  </si>
  <si>
    <t>九、河津市龙多鑫商贸有限公司捐赠防汛物资，价值12800.00元，发放至以下单位：</t>
  </si>
  <si>
    <t>棉被（1.5*2米，单价50元）100条</t>
  </si>
  <si>
    <t>棉褥（0.9米*2米，单价28元）100条</t>
  </si>
  <si>
    <t>雨鞋（成人41-44，单价25元）100双</t>
  </si>
  <si>
    <t>雨披（单价25元）100件</t>
  </si>
  <si>
    <t>十、五洲观澜社区支部委员会、五洲观澜楼栋代表、五洲观澜九通物业红十字会基层组织、运城农商行姚孟支行共同捐赠防汛物资，价值14000.00元，发放至以下单位：</t>
  </si>
  <si>
    <t>雨鞋（成人42/43/44，单价20元）200双</t>
  </si>
  <si>
    <t>军大衣（加厚加绒，单价80元）100件</t>
  </si>
  <si>
    <t>编织袋（50*80，单价0.5元）4000个</t>
  </si>
  <si>
    <t>十一、运城市仁和房地产开发有限公司捐赠防汛物资，价值78690.00元，发放至以下单位：</t>
  </si>
  <si>
    <t>头灯（单价15元）100个</t>
  </si>
  <si>
    <t>雨衣（成人，单价20元）100件</t>
  </si>
  <si>
    <t>雨鞋（42/43/44，单机爱20元）100双</t>
  </si>
  <si>
    <t>帐篷（3*4米，单价600元）15顶</t>
  </si>
  <si>
    <t>折叠床（1*2米，单价150元）50张</t>
  </si>
  <si>
    <t>消毒液（25kg，单价100元）25桶</t>
  </si>
  <si>
    <t>米（5kg，单价30元）52袋</t>
  </si>
  <si>
    <t>面（25kg，单价85元）50袋</t>
  </si>
  <si>
    <t>油（5L，单价60元）48桶</t>
  </si>
  <si>
    <t>插电抽水泵（6寸1套＋40米龙带，单价7500元）1台</t>
  </si>
  <si>
    <t>插电抽水泵（6寸1套＋40米龙带，单价7500元）2台</t>
  </si>
  <si>
    <t>十二、湖北均瑶大健康饮品股份有限公司捐赠食品，价值128960.00元，发放至以下单位：</t>
  </si>
  <si>
    <t>塑瓶味动力纤益乳酸菌饮品（原味330ml*12，单价60元）1200件</t>
  </si>
  <si>
    <t>味动力儿童成长型乳酸菌饮品益生菌（原味188ml*4*6，单价90元）28件</t>
  </si>
  <si>
    <t>味动力青幽爽益生菌乳酸菌饮品（原味膜包300ml*12，单价96元）350件</t>
  </si>
  <si>
    <t>味动力青幽爽益生菌乳酸菌饮品（原味458ml*12，单价180元）108件</t>
  </si>
  <si>
    <t>杨掌柜桶面（12桶/件，单价50元）28件</t>
  </si>
  <si>
    <t>十三、河津市仁国百汇医药有限公司捐赠医药物资，价值16836.00元，发放至以下单位：</t>
  </si>
  <si>
    <t>河津市卫生健康和体育局</t>
  </si>
  <si>
    <t>板蓝清热颗粒（10G*20袋，单价20.8元）100盒</t>
  </si>
  <si>
    <t>感冒清热颗粒（12G*12袋，单价14.24元）100盒</t>
  </si>
  <si>
    <t>四季感冒片(薄膜衣片12片*2板，单价16元)100盒</t>
  </si>
  <si>
    <t>肠炎宁胶囊（0.3G*10粒*4板，单价26.24元）50盒</t>
  </si>
  <si>
    <t>复方感冒灵颗粒（14G*13袋，单价19.84元）100盒</t>
  </si>
  <si>
    <t>参苓健脾胃（8袋，单价29.20元）50盒</t>
  </si>
  <si>
    <t>复方金银花颗粒（10G*8袋，单价19.04元）100盒</t>
  </si>
  <si>
    <t>猴头健胃灵胶囊（0.34G*48粒，单价12.8元）50盒</t>
  </si>
  <si>
    <t>84消毒液（500ML，单价1.2元）600瓶</t>
  </si>
  <si>
    <t>锐洁卫生湿巾（8片，180MM*150MM，单价3.68元）200包</t>
  </si>
  <si>
    <t>口罩（10片/包，单价4.16元）600包</t>
  </si>
  <si>
    <t>维诺健创口贴（透明防水型，8片/盒，单价2.4元）200盒</t>
  </si>
  <si>
    <t>十四、山西恒创精诚工程有限公司定向捐赠防汛物资，价值15300.00元，发放至以下单位：</t>
  </si>
  <si>
    <t>被褥（棉被1.5*2米，棉褥0.9*2米，单价40元）150套</t>
  </si>
  <si>
    <t>棉大衣（成人，单价50元）100件</t>
  </si>
  <si>
    <t>84消毒液（10瓶/箱，单价25元）100箱</t>
  </si>
  <si>
    <t>劲爽方便面（21包/箱，单价36元）50箱</t>
  </si>
  <si>
    <t>十五、山西鹤福药业有限公司捐赠医药物资，价值20250.00元，发放至以下单位：</t>
  </si>
  <si>
    <t>盐酸阿比多尔颗粒（0.1g*6袋/盒，单价13.5元）1500盒</t>
  </si>
  <si>
    <t>十六、北京红牛饮料销售有限公司山西分公司定向捐赠食品，价值14400.00元，发放至以下单位：</t>
  </si>
  <si>
    <t>河津市公安局交通管理大队</t>
  </si>
  <si>
    <t>战马饮料（310毫升/罐，24罐/箱，单价144元）100箱</t>
  </si>
  <si>
    <t>十七、山西省红十字会单位下拨物资羽绒服等，价值2190344元，发放至以下单位：</t>
  </si>
  <si>
    <t>夏县胡张乡人民政府</t>
  </si>
  <si>
    <t>羽绒服300件</t>
  </si>
  <si>
    <t>夏县裴介镇人民政府</t>
  </si>
  <si>
    <t>羽绒服90件</t>
  </si>
  <si>
    <t>夏县庙前镇人民政府</t>
  </si>
  <si>
    <t>羽绒服215件</t>
  </si>
  <si>
    <t>夏县南大里乡人民政府</t>
  </si>
  <si>
    <t>军大衣130件</t>
  </si>
  <si>
    <t>夏县泗交镇人民政府</t>
  </si>
  <si>
    <t>羽绒服175件</t>
  </si>
  <si>
    <t>棉被30条</t>
  </si>
  <si>
    <t>方便面10箱</t>
  </si>
  <si>
    <t>火腿肠10箱</t>
  </si>
  <si>
    <t>夏县祁家河乡人民政府</t>
  </si>
  <si>
    <t>棉被25条</t>
  </si>
  <si>
    <t>军大衣70件</t>
  </si>
  <si>
    <t>雨鞋100双</t>
  </si>
  <si>
    <t>雨衣100件</t>
  </si>
  <si>
    <t>应急灯100个</t>
  </si>
  <si>
    <r>
      <rPr>
        <sz val="8"/>
        <color rgb="FFFF0000"/>
        <rFont val="宋体"/>
        <charset val="134"/>
      </rPr>
      <t>省红会是应急灯100个，单价120，</t>
    </r>
    <r>
      <rPr>
        <sz val="8"/>
        <color rgb="FF002060"/>
        <rFont val="宋体"/>
        <charset val="134"/>
      </rPr>
      <t>已修改。</t>
    </r>
  </si>
  <si>
    <t>夏县瑶峰镇人民政府</t>
  </si>
  <si>
    <t>夏县尉郭乡人民政府</t>
  </si>
  <si>
    <t>羽绒服67件</t>
  </si>
  <si>
    <t>夏县埝掌镇人民政府</t>
  </si>
  <si>
    <t>羽绒服171件</t>
  </si>
  <si>
    <t>帐篷10顶</t>
  </si>
  <si>
    <t>折叠床25张</t>
  </si>
  <si>
    <t>夏县禹王镇人民政府</t>
  </si>
  <si>
    <t>羽绒服160件</t>
  </si>
  <si>
    <t>棉被5条</t>
  </si>
  <si>
    <t>十八、武汉均瑶房地产开发有限公司单位下拨捐赠物资乳酸菌奶，价值27000元，发放至以下单位：</t>
  </si>
  <si>
    <t>奶200箱</t>
  </si>
  <si>
    <t>奶50箱</t>
  </si>
  <si>
    <t>十九、山西省红十字会转拨国家能源集团河南电力有限公司捐赠物资1批次，价值125,800.00元，发放至以下单位：</t>
  </si>
  <si>
    <t>三十</t>
  </si>
  <si>
    <t>临猗县应急管理局</t>
  </si>
  <si>
    <t>雨衣30套、雨鞋30双、防汛沙袋50个、塑料布1卷、彩条布1卷</t>
  </si>
  <si>
    <t>临猗县住房和城乡建设管理局</t>
  </si>
  <si>
    <t>雨衣20套、雨鞋20双、防汛沙袋100个、大米20袋、面粉20袋、食用油20桶、方便面20箱</t>
  </si>
  <si>
    <t>北景乡人民政府</t>
  </si>
  <si>
    <t>大米70袋、面粉70袋、食用油70桶、方便面70箱</t>
  </si>
  <si>
    <t>耽子镇人民政府</t>
  </si>
  <si>
    <t>北辛乡人民政府</t>
  </si>
  <si>
    <t>孙吉镇人民政府</t>
  </si>
  <si>
    <t>二十、顶新公益基金会捐赠物资价值103780元，发放至以下单位：</t>
  </si>
  <si>
    <t>万荣县防汛指挥部</t>
  </si>
  <si>
    <t>康师傅方便面1370箱</t>
  </si>
  <si>
    <t>康师傅喝开水1500件</t>
  </si>
  <si>
    <t>康师傅苏打饼200盒、芙蓉87盒</t>
  </si>
  <si>
    <t>二十一、厦门特步投资有限公司捐赠物资价值1,260,980.00元，发放价值978,980.00元物资至以下单位：</t>
  </si>
  <si>
    <t>新绛横桥镇</t>
  </si>
  <si>
    <t>特步羽绒服60件
特步卫衣74件
特步鞋48双</t>
  </si>
  <si>
    <t>新绛万安镇（樊村）</t>
  </si>
  <si>
    <t>特步鞋201双</t>
  </si>
  <si>
    <t>新绛万安镇（西马村）</t>
  </si>
  <si>
    <t>特步鞋100双</t>
  </si>
  <si>
    <t>新绛疾控中心</t>
  </si>
  <si>
    <t>特步羽绒服19件</t>
  </si>
  <si>
    <t>新绛龙兴镇</t>
  </si>
  <si>
    <t>特步羽绒服265件
特步卫衣20件
特步风衣40件</t>
  </si>
  <si>
    <t>特步羽绒服1710件
特步卫衣3087件
特步风衣558件</t>
  </si>
  <si>
    <t>二十二、新绛县丰华集团丰和车检中心捐赠价值600,000.00元，发放至以下单位:</t>
  </si>
  <si>
    <t>新绛万安镇</t>
  </si>
  <si>
    <t>免费审车卡500张</t>
  </si>
  <si>
    <t>新绛古交镇</t>
  </si>
  <si>
    <t>二十三、奥普家居股份有限公司捐赠物资价值500,290.00元，发放至以下单位:</t>
  </si>
  <si>
    <t>龙头净水器400台</t>
  </si>
  <si>
    <t>新绛水利局</t>
  </si>
  <si>
    <t>龙头净水器4050台</t>
  </si>
  <si>
    <t>矿泉水500件</t>
  </si>
  <si>
    <t>二十四、中国红十字基金会捐赠物资价值330,000.00元，发放至以下单位:</t>
  </si>
  <si>
    <t>爱心公益箱200箱</t>
  </si>
  <si>
    <t>新绛社区服务中心</t>
  </si>
  <si>
    <t>二十五、山西瑞芝生物科技有限公司捐赠物资价值311,016.00元，发放至以下单位:</t>
  </si>
  <si>
    <t>新绛市监局</t>
  </si>
  <si>
    <t>灵芝仙草5箱</t>
  </si>
  <si>
    <t>灵芝仙草2箱</t>
  </si>
  <si>
    <t>新绛龙兴镇卫生院</t>
  </si>
  <si>
    <t>新绛县卫健局</t>
  </si>
  <si>
    <t>灵芝仙草43箱</t>
  </si>
  <si>
    <t>白菜20袋</t>
  </si>
  <si>
    <t>白菜3袋</t>
  </si>
  <si>
    <t>新绛医保局</t>
  </si>
  <si>
    <t>白菜15袋</t>
  </si>
  <si>
    <t>二十六、中华思源工程扶贫基金会圆梦基金捐赠物资价值300,000.00元，发放至以下单位:</t>
  </si>
  <si>
    <t>新绛新绛区服务中心</t>
  </si>
  <si>
    <t>被子500条</t>
  </si>
  <si>
    <t>新绛发改局</t>
  </si>
  <si>
    <t>棉衣500件</t>
  </si>
  <si>
    <t>二十七、山西省妇女儿童发展基金会捐赠物资价值237,000.00元，发放至以下单位:</t>
  </si>
  <si>
    <t>新绛中学</t>
  </si>
  <si>
    <t>饺子375箱</t>
  </si>
  <si>
    <t>新绛文旅局</t>
  </si>
  <si>
    <t>饺子125箱</t>
  </si>
  <si>
    <t>饺子500箱</t>
  </si>
  <si>
    <t>新绛经济开发区</t>
  </si>
  <si>
    <t>饺子250箱</t>
  </si>
  <si>
    <t>二十八、越野E族河南大队、新乡市汽车摩托车运动会、勘路者皮卡中心捐赠物资价值197,257.00元，发放至以下单位:</t>
  </si>
  <si>
    <t>新绛龙兴镇南关村</t>
  </si>
  <si>
    <t>八宝粥14箱
编织袋2000个
成人胶鞋4箱
方便面43箱
胶鞋104箱
救生衣4箱
矿泉水150提
棉被100套
棉衬衣1320套
棉大衣100件
铁锹96把
头灯30台
下水裤19箱
消毒液240箱
药品3箱
雨布2卷
折叠床50个</t>
  </si>
  <si>
    <t>二十九、郑州李双双美业集团李奇峰捐赠物资价值195,080.00元，发放至以下单位:</t>
  </si>
  <si>
    <t>新绛县住房和城乡建设管理局</t>
  </si>
  <si>
    <t>被褥150套
方便面200箱
方便食品100盒
防护服80套
粉条1400斤
救生衣100件
皮划艇10艘
水泵2台
消毒液300斤
药品2箱
油40桶</t>
  </si>
  <si>
    <t>三十、运城恒辉服饰张洋洋捐赠物资价值190,000.00元，发放至以下单位:</t>
  </si>
  <si>
    <t>恒源祥羽绒服300件
棉被100条</t>
  </si>
  <si>
    <t>三十一、西安市扶弱助困公益慈善基金会捐赠物资价值189,414.00元，发放至以下单位:</t>
  </si>
  <si>
    <t>新绛龙兴镇（娄庄）</t>
  </si>
  <si>
    <t>方便面500箱
救生衣163件
棉被392床
手电300个
手抬机动泵20台
头灯300个
雨衣300件</t>
  </si>
  <si>
    <t>三十二、山西工业设备安装集团有限公司捐赠物资价值180,000.00元，发放至以下单位:</t>
  </si>
  <si>
    <t>高家沟城市生活垃圾处理有限公司</t>
  </si>
  <si>
    <t>洒水车1辆</t>
  </si>
  <si>
    <t>市容环卫中心</t>
  </si>
  <si>
    <t>洒水车2辆</t>
  </si>
  <si>
    <t>三十三、运城市盐湖区第一时间志愿者协会张昌勤捐赠物资价值162,270.00元，发放至以下单位:</t>
  </si>
  <si>
    <t>横桥镇政府</t>
  </si>
  <si>
    <t>被子800条
豆奶粉1200袋
方便面/米线210箱
褥子800条
水800件
枕头800个</t>
  </si>
  <si>
    <t>三十四、顶新公益基金会捐赠物资价值148,200.00元，发放至以下单位:</t>
  </si>
  <si>
    <t>方便面900箱</t>
  </si>
  <si>
    <t>龙兴镇</t>
  </si>
  <si>
    <t>方便面2000箱</t>
  </si>
  <si>
    <t>古交镇</t>
  </si>
  <si>
    <t>方便面1000箱</t>
  </si>
  <si>
    <t>三十五、淇县工商联捐赠物资价值222,056.00元，发放至以下单位:</t>
  </si>
  <si>
    <t>万安镇政府</t>
  </si>
  <si>
    <t>脆锅巴221件
方便面1200件
虎牙小脆160件
花椒锅巴284件
康师傅桶面500件
矿泉水500件
面包200件
糯米麻花（爆辣）32件
糯米麻花（葱香）32件
糯米麻花（海苔）35件
糯米麻花（火鸡）32件
糯米麻花（牛肉）29件
糯米麻花（原味）32件
手撕面包300件
桃酥王140件
透明袋虎牙小脆42件
娃哈哈纯净水100件
小半锅巴75件
小面包400件</t>
  </si>
  <si>
    <t>三十六、爱心人士捐赠物资价值143,286.00元，发放至以下单位:</t>
  </si>
  <si>
    <t>天龙救援队</t>
  </si>
  <si>
    <t>84消毒液63箱N951袋八宝粥42件饼干11件插排1袋充电宝46件抽水泵21台纯悦6件大饼24块大米17箱反光马甲50件反光雨衣12件方便面30件方便面粉8箱工具包1个罐头1箱锅巴2箱红糖3箱健力宝10件口罩5001箱矿泉水595件良品铺子1盒卤鸡蛋5箱棉被6包棉服2包棉鞋5箱面包207件面粉14袋牛奶13箱暖宝宝1袋暖贴2箱配件（含20个连接头）1个全身下水裤60件手套1箱薯片3件数据线24个水带66盘水带配件8袋卫生纸7箱污水泵3台洗发水/沐浴露11件洗脸巾10卷线手套90双香肠10箱牙膏7盒怡宝13件雨鞋4箱雨衣套装70件纸5袋自热米饭10件</t>
  </si>
  <si>
    <t>三十七、中国红色先锋队捐赠物资价值129,000.00元，发放至以下单位:</t>
  </si>
  <si>
    <t>龙兴中学</t>
  </si>
  <si>
    <t>高低床300套</t>
  </si>
  <si>
    <t>三十八、山西草木缘健康管理有限公司捐赠物资价值117,480.00元，发放至以下单位:</t>
  </si>
  <si>
    <t>公安局</t>
  </si>
  <si>
    <t>凝胶5件</t>
  </si>
  <si>
    <t>卫体局</t>
  </si>
  <si>
    <t>消毒湿巾115件</t>
  </si>
  <si>
    <t>三十九、福建省志愿者公益基金会、山西省青基会等捐赠物资价值116,000.00元，发放至以下单位:</t>
  </si>
  <si>
    <t>扶贫开发服务中心</t>
  </si>
  <si>
    <t>水泵40台</t>
  </si>
  <si>
    <t>四十、北京万里红科技有限公司（山西公司）捐赠物资价值113,000.00元，发放至以下单位:</t>
  </si>
  <si>
    <t>强光手电400个
手提灯100个
头灯200个
雨鞋200双</t>
  </si>
  <si>
    <t>四十一、山西焦煤运城盐化集团有限公司捐赠物资价值113,000.00元，发放至以下单位:</t>
  </si>
  <si>
    <t>消毒液1000箱</t>
  </si>
  <si>
    <t>四十二、新绛县绿源天然气有限公司捐赠物资价值109,500.00元，发放至以下单位:</t>
  </si>
  <si>
    <t>柴油抽水泵10台</t>
  </si>
  <si>
    <t>四十三、河南汉唐芯健科技有限公司捐赠物资价值103,664.00元，发放至以下单位:</t>
  </si>
  <si>
    <t>经济开发区安置点</t>
  </si>
  <si>
    <t>金沙河水4000桶
棉服200件
筒压90g脆片锅巴13916袋</t>
  </si>
  <si>
    <t>四十四、侯马旭达日化捐赠物资价值102,000.00元，发放至以下单位:</t>
  </si>
  <si>
    <t>水利局</t>
  </si>
  <si>
    <t>水泵5台</t>
  </si>
  <si>
    <t>水泵10台</t>
  </si>
  <si>
    <t>四十五、陕西步长制药有限公司捐赠物资价值100,000.00元，发放至以下单位:</t>
  </si>
  <si>
    <t>酒精5件
口罩2件
消毒液30件
药品36件</t>
  </si>
  <si>
    <t>四十六、各界社会爱心单位捐赠物资价值12,135,916.83元，发放价值12,135,916.83元物资至以下单位:</t>
  </si>
  <si>
    <t>新绛北张镇</t>
  </si>
  <si>
    <t>八宝粥6箱编织袋10000个冲锋衣120件方便面350箱糕点120箱火腿肠80箱救生衣70件矿泉水545箱麻花20箱毛毯30条棉被150条棉衣150件奶130箱喷雾器5个湿巾24包手套1260双铁锹30把卫生纸30提
消毒液3桶5箱雨鞋150双雨衣130件照明灯164个纸杯1箱</t>
  </si>
  <si>
    <t>新绛财政局</t>
  </si>
  <si>
    <t>方便面22箱
糕点6箱
军大衣6件
矿泉水6箱
毛巾12条
棉被4条
奶6箱
饮料6箱
雨鞋6双
雨衣6件
照明灯12个</t>
  </si>
  <si>
    <t>新绛城隍庙安置点</t>
  </si>
  <si>
    <t>新绛城建局</t>
  </si>
  <si>
    <t>新绛党校</t>
  </si>
  <si>
    <t>八宝粥10箱干脆面2箱糕点5箱鸡蛋50盘军大衣50件口罩2000只老面包6箱米20袋棉被3包140条棉衣185件面片10箱奶40箱蔬菜3袋水果7箱酸奶20箱卫生纸60提洗洁精2箱消毒液3箱牙膏162个饮料20箱油5箱榨菜5箱纸5提自嗨锅15箱</t>
  </si>
  <si>
    <t>新绛狄庄村</t>
  </si>
  <si>
    <t>棉衣50件</t>
  </si>
  <si>
    <t>新绛东城学校</t>
  </si>
  <si>
    <t>口罩1000只矿泉水20箱毛毯50条米20袋棉被200条棉服25件面50袋洗手凝胶240瓶下水裤2条线手套96双消毒片4桶
消毒液（84）5箱衣物消毒液1箱油20桶雨鞋10双雨衣9件</t>
  </si>
  <si>
    <t>东莞市星雨健康管理有限公司</t>
  </si>
  <si>
    <t>雨鞋4双</t>
  </si>
  <si>
    <t>新绛段家庄</t>
  </si>
  <si>
    <t>方便面7箱
康师傅桶面360桶
矿泉水15件
奶香面包600个</t>
  </si>
  <si>
    <t>新绛二中安置点（医保局）</t>
  </si>
  <si>
    <t>米50袋
面50袋
蔬菜20捆
油40桶</t>
  </si>
  <si>
    <t>毛毯226条</t>
  </si>
  <si>
    <t>防汛抢险指挥部后勤服务组（政协代）</t>
  </si>
  <si>
    <t>方便面150箱
糕点8盒
67箱
火腿肠38箱
麻花1箱
奶55箱
排骨7袋
水果11箱
土豆1袋
榨菜1箱</t>
  </si>
  <si>
    <t>防汛抢险指挥后勤组</t>
  </si>
  <si>
    <t>大米2袋方便面5箱军大衣50件面2袋奶15箱圣女果9韭菜110箱湿巾10箱手电10个卫生纸9提香肠10箱小米17袋雨鞋45双雨衣110件杂粮10箱</t>
  </si>
  <si>
    <t>新绛防汛指挥部</t>
  </si>
  <si>
    <t>八宝粥5箱
方便面115箱
棉衣（冲锋衣）5箱
面包5箱
饮料10箱
自嗨锅30箱</t>
  </si>
  <si>
    <t>新绛房产中心</t>
  </si>
  <si>
    <t>簸箕20个冬瓜20个糕点43箱鸡蛋1袋垃圾桶6个奶85箱肉105斤2扇蔬菜29箱水果16箱笤帚10把卫生纸3包3提洗手液2箱洗漱用品1000个250块250条香肠21箱
消毒液6箱盐1袋雨衣20件榨菜10箱</t>
  </si>
  <si>
    <t>新绛纺织厂</t>
  </si>
  <si>
    <t>白菜3050抽水泵（带汽油机）1电缆400方便面35高压清洗机2青椒1400土豆4078
洗洁精40橡胶手套100</t>
  </si>
  <si>
    <t>新绛纺织厂、煤机厂、机械厂</t>
  </si>
  <si>
    <t>84消毒液10、方便面200、火腿肠13、军用大衣100、口罩2、矿泉水200、棉被100</t>
  </si>
  <si>
    <t>汾雁酒业</t>
  </si>
  <si>
    <t>方便面5箱、军大衣10件、矿泉水10箱、棉被5条
手套10双、雨衣10件</t>
  </si>
  <si>
    <t>新绛公安局</t>
  </si>
  <si>
    <t>八宝粥5箱冲锋衣120件床10张纯净水（味动力）60箱电暖器10台电热毯30条方便面300箱防刺服15防弹头盔25干吃面20箱糕点35箱海带丝1箱军大衣100件口罩5箱口罩2000只矿泉水50箱棉被198条棉被100条棉帐篷8顶奶20箱湿巾40箱石子馍33箱手套120双水泵3台太阳伞1个头灯40个洗漱用品210个洗漱用品72块
洗漱用品70条下水裤22条下水裤40香肠29箱消毒液22箱一次性餐盒5箱饮料50件
雨鞋77双雨鞋2箱雨衣30件雨衣50帐篷4个照明灯30个照明灯50枕头50个
芝麻饼5箱</t>
  </si>
  <si>
    <t>新绛供电公司</t>
  </si>
  <si>
    <t>冲锋衣30件、军大衣40件、毛巾500条、棉被5条、棉衣55件、棉衣（军大衣）30件、手套120双水泵1台、管2卷、下水裤20条
雨裤20条、雨鞋90双、雨衣10件、照明灯30个</t>
  </si>
  <si>
    <t>新绛供销社</t>
  </si>
  <si>
    <t>八宝粥5箱、簸箕5个抽纸2包、蛋1箱、蛋肠5箱方便面40箱防蚊液2箱、糕点200袋糕点7箱、酒精8瓶、军大衣6件口罩10包口罩4690只、矿泉水50箱、脸盆10个毛巾50条、棉被10套棉被10条奶20箱喷雾器4个、乳酸菌（奶）10箱、湿巾5箱手套220双体温计10支、铁锹30把、卫生纸5包洗手液2瓶洗手液3箱、洗衣粉2袋消毒液20箱、牙膏15个牙具10个、牙刷30个一次性雨衣30件
雨鞋50双运动鞋2双运动饮料（水）10箱照明灯8个、枕头2个纸杯2箱</t>
  </si>
  <si>
    <t>新绛共青团新绛县委</t>
  </si>
  <si>
    <t>方便面5箱
糕点4箱
鸡蛋1箱
矿泉水20箱
面包8箱
香肠1箱</t>
  </si>
  <si>
    <t>八宝粥20箱、泵3台饼子20个、冲锋衣40件抽纸4包大米6袋冬瓜42个、方便面129箱、粉条1箱糕点34包、糕点4盒糕点126箱、火腿肠34箱芥菜丝5箱、军大衣370件口罩3000只、矿泉水1544箱脸盆400个、麻花2袋麻花24箱、馒头3袋毛巾400条米600袋
棉被1630条、棉服14件棉衣100件面500袋、面粉6袋馍30袋奶1005箱、青椒3箱褥子1000条绳1.5包手套480双蔬菜1袋、蔬菜28箱水泵7台水果11箱酸奶14箱、铁锹80把洗手液1箱香肠60箱
消毒液2箱牙膏18个、盐1袋一次性碗1800个饮料136件、饮料10箱油100桶鱼罐头4箱、雨裤20条雨鞋250双、雨鞋2箱雨衣459件
照明灯200个纸20提、纸杯2000个猪肉1扇</t>
  </si>
  <si>
    <t>新绛古交镇南李村</t>
  </si>
  <si>
    <t>大米211袋
米89袋
棉被400条
棉服200件
面300袋
油300桶</t>
  </si>
  <si>
    <t>新绛古交镇政府</t>
  </si>
  <si>
    <t>被褥400条
方便面3箱
糕点2箱
棉被200
棉服10箱
棉衣200件
暖宝贴10包
童装61件
袜子120双
香肠1箱
消毒液10箱
鞋80双
牙杯300个
牙刷500个
一次性纸杯5000个
衣服200件
雨鞋200</t>
  </si>
  <si>
    <t>新绛古交中学</t>
  </si>
  <si>
    <t>矿泉水10
水果1</t>
  </si>
  <si>
    <t>AD钙奶30箱爱上乳酸100箱氨糖母液生物肥250袋白茶2箱板蓝根颗粒5箱编织袋20000个饼子120个冲锋衣102件抽水泵5台大米79袋蛋肠50箱电热12条方便面2317箱防护服400件糕点41箱急救包25个家庭包11箱健力宝11箱军大衣4包军大衣1470件康师傅+（3+2）饼干20箱口罩2箱口罩20000只矿泉水2245箱脸盆200个麻花8箱馒头13袋馒头1箱毛巾1000条米132袋棉被100套棉被220条棉鞋30双棉衣38件面565袋面包140袋面包185箱奶860箱奶粉30箱尿不湿1袋喷雾器20个湿巾2箱手电筒120个手套4310双蔬菜31箱水1171件水泵11台水果18箱睡袋40个酸奶30箱铁锹49把童装61件袜子360双卫生巾11包洗手液14箱洗漱用品180个洗漱用品90块洗漱用品90条下水裤30条香肠10箱消毒液10件消毒液580斤消毒液32桶消毒液3箱小洋人70箱小洋人/豆奶86箱盐2袋
药品2箱衣服60件饮料38箱饮料（五红汤）2箱
油345桶鱼罐头15箱雨鞋1388双雨鞋1箱雨衣702件
浴霸30个运动鞋100双照明灯360个
枕头140个植物生长调节剂100箱
纸100提纸杯11箱竹板床10张自嗨锅600箱</t>
  </si>
  <si>
    <t>新绛横桥镇政府</t>
  </si>
  <si>
    <t>3M口罩50
4寸污水泵5
84消毒液33
999感冒灵颗粒20
KN95口罩50
板蓝根颗粒10
被褥71条被子125
簸箕3个
方便面64箱
糕点27盒
糕点54箱
火腿肠10箱
军大衣320
矿泉水1100
老饼坊5箱
脸盆8个麻花6箱
毛巾5000条棉大衣125湿巾560包
蔬菜水泵5台
水带7卷水果6箱
酸奶8箱笤帚3把头灯300
卫生纸5包下水裤22条
小毛巾45条
鞋440双
牙杯337个
牙膏362个牙刷680个
衣服469件
雨鞋322双雨衣100
榨菜1箱</t>
  </si>
  <si>
    <t>新绛红十字会</t>
  </si>
  <si>
    <t>军大衣15件
雨鞋20双</t>
  </si>
  <si>
    <t>新绛机械厂</t>
  </si>
  <si>
    <t>白菜1037
抽水泵（带汽油机）1
电缆400
冬瓜25个
方便面15件
高压清洗机2个
糕点26箱
口罩11包
口罩150只
矿泉水600箱
毛巾50条
棉被120条
棉服60件
面100袋
奶20箱
喷雾器5个
青椒600
手套220双
蔬菜5袋
土豆1747
卫生纸20提
香肠2箱
橡胶手套100
消毒液20桶
油20桶
雨鞋100双</t>
  </si>
  <si>
    <t>新绛吉平医院养老中心</t>
  </si>
  <si>
    <t>方便面25箱、糕点31箱、鸡蛋5箱、奶粉9箱、酸奶16箱、香肠5箱、雨鞋5双</t>
  </si>
  <si>
    <t>板蓝根31包
打药桶50个
大米15袋
冬瓜20个
方便面277箱
防护服200套
防护面罩2件
糕点135箱
酒精30瓶
酒精40箱
军大衣100件
口罩34980只
矿泉水110箱
毛毯19条
米19袋
面46袋
奶100箱
喷壶356个
食用油100桶
蔬菜10箱
水100箱
卫生巾139包
洗洁精14箱
洗手液240盒
洗手液469瓶
消毒粉20箱
消毒片50箱
消毒液505桶
消毒液707箱
油19桶
雨鞋130双
雨衣90件</t>
  </si>
  <si>
    <t>新绛纪委</t>
  </si>
  <si>
    <t>方便面20箱
糕点12箱
黑卡2箱
毛巾30条
棉被10套
蔬菜13箱
水果4箱
香肠3箱
一次性餐盒2箱
雨鞋10双
榨菜1箱</t>
  </si>
  <si>
    <t>新绛检察院</t>
  </si>
  <si>
    <t>方便面50箱
军大衣50件
手电筒20个</t>
  </si>
  <si>
    <t>蒋燕云15835931234、 赵正平13453912191</t>
  </si>
  <si>
    <t>1.02派4
1180g派15
1180g瑞士卷28
900g饼干19
八宝粥135
被子40
方便面234
花生奶140
矿泉水120</t>
  </si>
  <si>
    <t>新绛交警大队</t>
  </si>
  <si>
    <t>AD钙奶40箱
饼干10箱抽纸2包
床单2个床垫子10个
大米14袋电热毯5条
冬瓜50个方便面115箱
糕点69箱
关东煮20箱
健力宝11箱
军大衣40件
口罩2箱口罩3750只
矿泉水28箱毛巾400条
棉衣30件
面40袋馍片5箱
奶70箱牛奶37箱
手套156双蔬菜21箱
水果8箱
酸辣粉10箱酸奶2箱
卫生纸28提
洗洁精5箱
香肠28箱消毒液15箱
牙膏1箱饮料10箱
鱼罐头10箱
雨鞋3箱雨衣100件
榨菜4箱
照明灯225个
自嗨锅130箱</t>
  </si>
  <si>
    <t>新绛交通局</t>
  </si>
  <si>
    <t>八宝粥8箱
冲锋衣20件
大米72袋
大衣90件
方便面51箱
糕点20袋
糕点66箱
火腿肠8箱
酒精24瓶
桔子1箱
军大衣20件
口罩285包
毛巾50条
米20袋
棉被10个
棉被125条
棉大衣20件
棉衣162件
奶62箱
肉1扇
褥子10条
湿巾48包
湿巾7箱
手电30个
蔬菜23箱
水果12箱
苏打水（矿泉水）6箱
酸奶10箱
卫生纸4提
洗漱用品800个
洗漱用品200块
洗漱用品200条
香肠10箱
消毒片2箱
消毒液4瓶
消毒液56桶
消毒液2箱
小米30袋
牙膏18个
饮料30箱
油20桶
油5箱
雨鞋85双
雨衣20件
榨菜5箱
枕头10个
自嗨锅5箱</t>
  </si>
  <si>
    <t>新绛教育局</t>
  </si>
  <si>
    <t>扳手4个
板蓝根5箱
饼干11箱
大米50袋
方便面209箱
干吃面28箱
高低床260套
军大衣200件
矿泉水19桶
矿泉水500箱
毛巾165条
棉被830条
棉衣190
面80袋
盆185个
书包140
酸奶32箱
洗漱用品450个
雨鞋150双</t>
  </si>
  <si>
    <t>84消毒液40箱
八宝粥20箱簸箕10个
冲锋衣100件大米25袋大米30箱冬瓜10个方便面1289箱
粉条4箱糕点236箱火腿肠43箱
鸡蛋36盘酒精喷雾1箱军大衣50件
口罩5箱矿泉水200件
矿泉水4箱连体雨衣裤15件麻花17箱
毛巾1箱每日坚果5箱
棉被430条面5袋面包84箱面粉100袋
馍30袋馍14箱
奶272箱牛肉粉2箱
排骨2袋苹果5箱食用油20箱
手消3箱蔬菜15捆蔬菜18箱
水1000箱水果8箱土豆1袋
碗托2000个卫生纸5提洗手液3箱
洗漱用品400个洗漱用品100块
洗漱用品100条洗衣液2箱
香肠20箱小米50袋盐3袋
一次性餐盒1箱衣服150件
油28桶鱼罐头10箱
雨鞋150双
雨衣150件
杂粮2箱榨菜29箱
枕头8个
纸杯5箱</t>
  </si>
  <si>
    <t>新绛康乃馨养护中心</t>
  </si>
  <si>
    <t>大米10袋
方便面20箱
糕点10箱
挂面76袋
面20袋
奶50箱
雨鞋30双
照明灯15个</t>
  </si>
  <si>
    <t>康乃馨养护中心17835389888</t>
  </si>
  <si>
    <t>方便面30
柳稻根大米30
麻花30
棉被30
棉衣30
褥子30
五得利面粉25KG30
香满园花香植物调和油5L40</t>
  </si>
  <si>
    <t>新绛龙兴派出所</t>
  </si>
  <si>
    <t>方便面40箱
糕点30箱
军大衣20件
口罩2000只
奶20箱
蔬菜2箱
香肠20箱
一次性纸杯20袋
饮料10箱
雨鞋20双
雨衣20件</t>
  </si>
  <si>
    <t>新绛龙兴卫生院</t>
  </si>
  <si>
    <t>口罩2000只
雨鞋10双
帐篷1顶
照明灯10个</t>
  </si>
  <si>
    <t>八宝粥16箱白菜500斤板蓝根2箱编织袋20000个饼干23箱充电灯泡30个抽纸1提、床35张纯净水500箱大米80袋大米5箱灯110个灯泡16个电饭煲9个电暖气37台、电热水壶28个电热毯210条冬瓜10个方便面2960箱、防洪袋500个防雨服48件粉条5箱感清糖浆1箱糕点237箱糕点（面包）5袋、挂面90包挂面3袋挂面2箱黑雨衣100件红萝卜100斤火腿肠17箱、藿香正气水1箱鸡蛋1袋鸡蛋2盘鸡蛋1箱鸡腿2箱家庭包10箱、胶手套360双酒精10箱救生衣30件军大衣250件、口罩17箱口罩13000只裤子10条矿泉水4648箱脸盆70个卤蛋2箱麻花2袋麻花1箱、馒头15袋毛巾2150条迷彩棉衣80件米1109袋棉被100床棉被6个棉被3690条、棉服5箱棉服（冲锋衣）50件棉衣195件面1096袋面包10袋面包14箱、馍11袋馍20箱奶989箱奶茶7箱奶粉（完达山）15箱南瓜500斤、暖壶内胆10个喷雾器30个盆子185个汽油机水泵2台秋裤30条、茹果罐头10箱褥子100条绳子1包湿巾456包水泵5台、手套25捆手套2168双蔬菜2袋蔬菜47箱水500件水泵11台、水彩笔1箱水管12卷水果22箱酸奶144箱太阳能灯18个、铁锹188把头灯120个袜子168双卫生纸8提
洗衣液2桶下水裤81条线手套2640双香肠96箱香菇酱39箱
香皂600块消毒喷雾1箱消毒片2桶消毒片10箱消毒液16桶消毒液268箱、鞋17双牙膏366个牙刷770个、一次性碗1200个一次性纸杯1100个、衣服19包衣服171件饮料250件饮料19箱油261桶鱼罐头2箱雨裤326条雨鞋820双雨衣326件雨衣100套帐篷12顶照明灯654个枕头100个纸杯3箱自嗨锅218箱棉服1105件</t>
  </si>
  <si>
    <t>冲锋衣500
方便面200
康师傅方便面230
棉衣50
牛蒡嵩100
头灯50
消毒液600
雨鞋40
雨衣30</t>
  </si>
  <si>
    <t>n95330只
氨酚黄敏胶囊1箱
板蓝根18包
板蓝根颗粒1箱
绷带1箱
儿童手消洗手液72瓶发电机3台
方便面10箱藿香正气颗粒1箱
藿香正气水2箱
口罩（防护）1420只
矿泉水2箱棉衣40件
药茶叶1箱一次性口罩960只
医用口罩5860只
自嗨锅4箱</t>
  </si>
  <si>
    <t>新绛龙兴镇新关村</t>
  </si>
  <si>
    <t>八宝粥10箱
电锅1口
方便面13箱糕点18箱
挂面40袋
罐头2箱军大衣10件
口罩2000只
米酒6箱
面5袋
蔬菜2袋水管10卷
雨鞋20双
榨菜11箱
照明灯44个</t>
  </si>
  <si>
    <t>新绛龙兴镇政府</t>
  </si>
  <si>
    <t>6寸水泵5
84消毒液20
被褥500条电缆线1发电机3
方便面1500箱方便面50
糕点7箱黄马甲200
佳洁士牙膏500卷纸400
口罩12000只口罩500裤子253条
矿泉水170桶矿泉水760箱
垃圾筒16个脸盆416个
柳稻根大米50
龙带10麻花50毛巾5060条毛巾500
棉被640条棉被250棉大衣200件
棉衣300件棉衣100
棉帐篷1顶面1袋面粉125袋
喷洒器30潜水泵4
扫帚套装80套湿巾10箱
手抽袋3000个手套1200双手套1600
水果3箱
铁锹350铁锹方头30
头灯160卫生纸12包五得利面粉50
洗漱用品276个线手套1
香肠5箱香满园5L花生香调和油50香皂216块香皂200
消毒液50箱鞋300双
牙膏584个牙刷500个牙刷500
盐1袋一次性餐盒300套衣服7件
雨鞋500双雨鞋9箱雨鞋240雨衣100件</t>
  </si>
  <si>
    <t>新绛龙兴中学</t>
  </si>
  <si>
    <t>八宝粥20箱白菜2袋
簸箕40个大米4袋大米10箱
防护服10件粉条45箱
糕点6袋糕点9箱挂面5包
胡萝卜2袋茴子白3袋火腿肠6箱
鸡蛋20箱口罩400只垃圾桶30个
毛巾300条棉被210条
棉衣250件面24袋
馍66袋奶50箱
盆子200个肉87.5斤
肉2扇乳酸菌饮品（奶）50箱
手电10个蔬菜126箱
水果27箱酸奶15箱
笤帚30把土豆2袋
卫生纸6包
五谷杂粮20箱洗漱用品1080个
洗衣粉2袋香肠20箱
香皂300块
消毒液4箱小米32袋
盐2袋洋葱2袋
一次性餐盒6箱一次性口罩4000只
油13桶雨鞋3双
雨衣20件榨菜6箱
纸4提纸杯2000个</t>
  </si>
  <si>
    <t>新绛米奇特色幼儿园</t>
  </si>
  <si>
    <t>电热毯15条
口罩85包
棉被80条
塑料盆65个
卫生湿巾35包
洗衣液4箱
消毒喷雾30瓶
消毒液60斤
消毒液10箱
枕头8个
自嗨锅5箱</t>
  </si>
  <si>
    <t>新绛民政局</t>
  </si>
  <si>
    <t>八宝粥4箱
饼子200个冬瓜8个方便面34箱
糕点33袋糕点5盒糕点13箱
葫芦圈2袋火腿肠5箱
鸡蛋4箱矿泉水12箱
麻花2袋棉被78条
面5袋奶17箱
平遥牛肉5箱
蔬菜31箱酸奶5箱
卫生纸3提香肠4箱
消毒液（84）7桶
盐2袋油2桶
杂粮1箱
榨菜1箱帐篷3顶
枕头1个</t>
  </si>
  <si>
    <t>新绛农业农村局</t>
  </si>
  <si>
    <t>簸箕15个大米3袋
冬瓜14个方便面10箱
胡萝卜1袋火腿肠5箱
矿泉水2箱馍33袋
平遥牛肉10箱
蔬菜1箱水果3箱
笤帚15把土豆2袋
洗漱用品1200个
洗漱用品300块
洗漱用品300条
香肠3箱盐1袋
洋葱2袋油1桶
猪肉1扇</t>
  </si>
  <si>
    <t>新绛桥东村</t>
  </si>
  <si>
    <t>方便面32
矿泉水90</t>
  </si>
  <si>
    <t>新绛泉掌镇</t>
  </si>
  <si>
    <t>冲锋衣50件方便面1010箱
军大衣100件
矿泉水60箱面100袋
奶200箱手电20个
手套200双
铁锹80把雨鞋200双
雨衣156件</t>
  </si>
  <si>
    <t>新绛人民医院</t>
  </si>
  <si>
    <t>雨鞋100双
雨衣50件</t>
  </si>
  <si>
    <t>新绛人社局</t>
  </si>
  <si>
    <t>床150张大米3袋
冬瓜10个方便面5箱
糕点40包糕点35箱
关东煮（方便面）15箱
胡萝卜1袋茴子白1袋
火腿肠2箱
军大衣10件麻花2箱
棉被60条
棉大衣110件棉衣20件
面5袋奶75箱褥子100条
扫帚10把
水果4箱酸奶5箱
童装20件土豆1袋
碗托1900个卫生纸18提
洗漱用品760个
洗漱用品190块洗漱用品190条
香肠15箱洋葱1袋
一次性餐盒10箱油1桶
羽绒棉背心260雨靴1箱榨菜2箱
枕头130个纸20提猪肉87.5斤</t>
  </si>
  <si>
    <t>新绛人武部</t>
  </si>
  <si>
    <t>保暖内衣20
短胶手套240
反光背心264件方铁锹100
防水连体裤50防水长手套100
高雨靴105军大衣360件
口罩4箱毛巾600条
迷彩棉大衣50棉大衣50件
褥子10条套装雨衣100
袜子100
下水裤40条雨鞋263双
雨衣95件照明灯60个</t>
  </si>
  <si>
    <t>新绛三泉消防救助站</t>
  </si>
  <si>
    <t>军大衣30套
雨鞋53双
帐篷1顶</t>
  </si>
  <si>
    <t>新绛三泉镇</t>
  </si>
  <si>
    <t>反光背心100件方便面1020箱
火腿肠5箱浸塑手套100双军大衣40件
矿泉水10箱棉大衣50件
棉衣20件奶810箱
手套150双水1000箱
铁锹46把下水裤18条
消毒液30箱雨鞋190双
雨衣90件照明灯140个</t>
  </si>
  <si>
    <t>山西瑞恒农业股份有限公司</t>
  </si>
  <si>
    <t>冲锋舟2
救生衣8
水带200
污水泵10
消毒液2</t>
  </si>
  <si>
    <t>被子2600条
大衣20件蛋2箱
方便面445箱糕点10箱
海带丝1袋
筷子1箱矿泉水1860箱
棉被20套
棉被120条棉大衣100件
奶27箱手套960双
蔬菜5箱
水205箱水果10箱
香肠30箱
雨鞋40双帐篷1顶</t>
  </si>
  <si>
    <t>新绛市场监管局</t>
  </si>
  <si>
    <t>方便面20箱
糕点5箱
口罩2000只
手套432双
香肠5箱
消毒液20箱
雨鞋50双
雨衣16件</t>
  </si>
  <si>
    <t>84消毒液18箱84消毒液58
AD钙奶（酸奶）6箱八宝粥20箱
包装面19箱床单10个
纯净水2箱电热毯1条
方便面368箱糕点40箱
健力宝5箱口罩50
矿泉水124箱脸盘36个
毛巾400条棉被169条
棉大衣200件面粉8袋
奶37箱湿巾5包
手套240双酸奶4箱
头灯14个拖鞋120双
洗洁净6箱洗衣液5箱
消毒湿巾1牙膏72个
羊肉泡方便面2箱
药筒8雨鞋119双雨鞋4箱雨衣225件
竹折叠床20张</t>
  </si>
  <si>
    <t>新绛市容环卫中心</t>
  </si>
  <si>
    <t>棉衣50
厦工牌铲车1
移动公厕1</t>
  </si>
  <si>
    <t>泵7台编织袋50000个
饼干3箱茶叶3箱
冲锋衣240件床2张
大米1袋蛋卷2箱
方便面190箱粉条4箱
糕点103箱鸡蛋11箱
家庭包1箱警戒带10盒
救生衣182件军大衣120件
口罩10000只矿泉水81箱
垃圾桶20个麻花10箱
毛巾160条毛毯3条
棉被60套棉被240条棉衣150件
面8袋面包10箱馍5袋
奶220箱奶茶8箱奶粉5箱
湿巾17箱石子馍10箱
手电31个手套2000双
蔬菜10袋水泵5台
水果6箱太阳伞5个
铁锹50把袜子1箱
卫生纸105提五谷杂粮17箱
洗手液4箱香肠17箱
香菇酱5箱消毒液8428箱
雪纺裤20条牙膏90个
盐3袋饮料10箱水泵10台
油3桶雨鞋716双
雨衣535件雨衣200榨菜11箱
照明灯98个照明灯150</t>
  </si>
  <si>
    <t>新绛税务局</t>
  </si>
  <si>
    <t>方便面55箱
糕点7袋
糕点62箱
军大衣10件
矿泉水50箱
棉被5条
奶10箱
手套200双
香肠15箱
消毒液10桶
雨鞋20双
雨衣20件</t>
  </si>
  <si>
    <t>新绛司法局</t>
  </si>
  <si>
    <t>3+2苏打夹心饼干25箱
八宝粥86箱板蓝根1箱
簸箕1个
大米10袋方便面15箱
糕点9箱关东煮10箱鸡蛋5箱
口罩4000只筷子9包
矿泉水100箱脸盆360个
麻花10箱馒头18袋
毛巾360条米酒10箱
棉衣360件面粉15袋
奶35箱暖宝贴4包
扫帚5把湿巾240包
食用油20桶蔬菜20袋
蔬菜8箱碗托4600个
卫生纸48提洗手液2箱
香肠20箱香皂360块
消毒液（84）3箱
牙杯360个牙膏360个牙刷360个
一次性餐盒24箱
一次性手套300双
一次性纸杯5箱
枕头15个</t>
  </si>
  <si>
    <t>新绛糖尿病医院</t>
  </si>
  <si>
    <t>矿泉水3箱
手套60双
消毒液1箱
雨鞋10双</t>
  </si>
  <si>
    <t>新绛天龙救援队</t>
  </si>
  <si>
    <t>冲锋舟1个
抽水泵15台床3张
大豆油4件大米316件
方便面310件
干吃面10件矿泉水100件
马达1件棉被6条面包6件
面包系列120件
面粉400件奶茶30件
牛奶110件
农夫山泉100件
盼盼2件手电筒60个
水60件
水带配件15件水果60件
头灯40件香肠5件
油200件帐篷1顶</t>
  </si>
  <si>
    <t>新绛统计局</t>
  </si>
  <si>
    <t>方便面25箱糕点29箱
鸡蛋2箱口罩4000只
棉被10条奶10箱
湿巾48包手套2盒水果2箱
体温计2支卫生纸19提香肠3箱
香皂180块消毒液（84）2箱
牙杯200个牙膏3箱牙刷240个
一次性纸杯2000个雨衣150件</t>
  </si>
  <si>
    <t>新绛统战部</t>
  </si>
  <si>
    <t>编织袋10000个床单40个
方便面7箱糕点1袋
糕点1箱
火腿肠10箱口罩4000只
矿泉水4箱
麻花4箱毛巾200条
棉被20套棉衣100件
平遥牛肉5箱肉87.5斤
手电筒9个水泵5台
水果15箱下水裤50条
消毒液1箱小毛巾47条
一次性餐盒3箱荧光背心50件
雨鞋1箱
雨衣190件榨菜1箱
照明灯50个
枕巾40个枕头10个</t>
  </si>
  <si>
    <t>新绛团委</t>
  </si>
  <si>
    <t>方便面7箱
糕点30袋糕点12箱
关东煮2箱口罩1箱
矿泉水3箱奶9箱
牛肉粉2箱
手套120双
洗手液1箱香肠3箱</t>
  </si>
  <si>
    <t>泵2台冲锋衣35件
大米10袋电热毯150条
冬瓜20个反光服100件
方便面945箱糕点3袋
糕点185箱火腿肠20箱
军大衣300件康师傅桶面20件
口罩98包口罩7箱口罩3000只
筷子2包矿泉水10件
矿泉水3696箱劳保手套1200双脸盆240个
卤鸡蛋2件毛巾6700条米50袋
米30箱棉被414条
棉鞋300双棉衣100件
面430袋面包135箱馍10袋
沐浴露30桶奶240箱
奶粉30箱喷壶60个
喷雾器5个乳酸菌气泡水52箱
湿巾120包手套3840双
蔬菜114箱双汇王中王香肠5件水泵2台水果41箱
头灯123个卫生纸137提
洗头膏30瓶洗衣液153桶
洗衣液12箱下水裤15条
香肠83箱消毒液48桶
消毒液157箱消毒液（84）9箱牙刷500个
盐5袋一次性防护服10套
衣服286件饮料100箱油430桶
鱼罐头30箱雨鞋718双雨衣124件
榨菜2件榨菜12箱
帐篷10顶照明灯150个纸杯10箱</t>
  </si>
  <si>
    <t>新绛万安镇
（樊村）</t>
  </si>
  <si>
    <t>电暖气14台
方便面700箱方便面108件
工具箱50件军大衣40件
口罩100件
矿泉水200件毛巾2包
米520袋棉鞋185双
面720袋喷壶418件
热水器3个褥子285条
水500件铁锹100把
拖把24个拖鞋80双
卫生纸100个洗脸盆24个
一次性手套1件
衣服600件油120桶
雨披500件雨鞋60双</t>
  </si>
  <si>
    <t>万安镇
（西马村）</t>
  </si>
  <si>
    <t>电暖气20台
方便面500箱
米300袋
面300袋
奶305箱
暖贴50包</t>
  </si>
  <si>
    <t>新绛万安镇政府</t>
  </si>
  <si>
    <t>3.4寸污水泵4台
84消毒液20件
保暖大衣100件被子100件编织袋4000个
反光马甲20件方便面74箱方便面300箱黑卡3箱
鸡蛋1箱洁净型煤1件军大衣50件抗洪沙袋2000个
口罩2000只矿泉水40箱矿泉水150箱卤蛋2箱
毛巾5100条毛巾1000件米线10箱棉被3包
暖气片6个喷壶500个
盆100个汽化炉采暖器3个热水壶100个褥子100个
湿巾2箱手抽袋7000个
蔬菜13袋水泵2台水管2个水果7箱卫生巾240件
卫生纸128包卫生纸6提
卫生纸240件洗脸盆200个洗手液2箱
洗漱用品300个香肠8箱香皂88块
消毒液13箱消毒液37箱循环泵3个
一次性手套1000件一次性吸管3箱
雨裤5条雨鞋19双
雨鞋250双雨衣250件榨菜2箱照明灯93个
照明灯100个折叠床30个枕头100个猪肉5袋</t>
  </si>
  <si>
    <t>新绛卫体局</t>
  </si>
  <si>
    <t>喷壶1箱</t>
  </si>
  <si>
    <t>冲锋衣80件大豆油100件
大米13袋
冬瓜5个糕点29箱鸡蛋1箱
鸡腿1箱军大衣180件军大衣120个
口罩2000只矿泉水3箱馒头40袋
棉被65条面10袋面粉100个
馍20袋奶144箱暖贴400
排骨2袋肉2扇手套240双蔬菜42箱
水果44箱土豆1袋碗托1000个
卫生巾124包洗洁精3箱
洗漱用品800个
洗漱用品200条洗衣液2箱
香肠21箱香皂20块
消毒喷雾4箱盐1袋
一次性餐盒9箱
一次性筷子4包油25桶
雨鞋15双照明灯100个</t>
  </si>
  <si>
    <t>新绛西关村</t>
  </si>
  <si>
    <t>3寸污水泵15个
8KW发电机5个
插板40个二寸污水泵5个
二相2.5平米铜线10个
加厚褥子100个军大衣100个
棉被100个
三相4平米铜线10个
橡胶长手套5000件 消防带喉箍60件
消防带喉箍3寸60件
消防带接头15件
消防带接头2寸16件
消防带接头3寸30件
消防带卡箍31件
消防带卡箍3寸150件
消防水带90件
消防水带3寸30件</t>
  </si>
  <si>
    <t>新绛西关清真寺</t>
  </si>
  <si>
    <t>大米10件
馒头40件毛巾10件棉被226件
棉褥100件
棉衣663件面包30件
面粉10件清真方便面20件
清真盒饭400件
食物1件
食用油10件手套50件
消毒粉20件
衣服43件雨裤32件
雨鞋20双雨衣31件</t>
  </si>
  <si>
    <t>新绛西曲村</t>
  </si>
  <si>
    <t>方便面150件
矿泉水150件</t>
  </si>
  <si>
    <t>新绛县委办</t>
  </si>
  <si>
    <t>手电筒10个
雨鞋30双
雨衣28件</t>
  </si>
  <si>
    <t>新绛县委统战部</t>
  </si>
  <si>
    <t>编织袋10000个
军大衣100件
棉被270条
手套1200双
铁锹100把</t>
  </si>
  <si>
    <t>归元膳4箱</t>
  </si>
  <si>
    <t>新绛县政协</t>
  </si>
  <si>
    <t>方便面2箱糕点11箱
军大衣20件
矿泉水1箱脸盆20个
棉服30件香皂60块
牙杯200个
牙膏1箱牙刷1箱</t>
  </si>
  <si>
    <t>新绛新纺学校</t>
  </si>
  <si>
    <t>抽水泵1台方便面90箱
防护服1箱
火腿肠20箱救生衣20件
军大衣20件
口罩1口罩4000只
毛巾300条
米50袋棉被440条面100袋
奶20箱盆150个
手套100双铁锹48把
消毒液50斤
消毒液10瓶消毒液2箱
牙膏150个牙刷150个
羊肉泡方便面3箱油50桶
雨鞋50双
雨衣80件浴霸2个
帐篷5顶照明灯60个</t>
  </si>
  <si>
    <t>新绛新纺医院</t>
  </si>
  <si>
    <t>军大衣3件
棉被90条
棉服2件
消毒液290斤
消毒液（84）24瓶
雨鞋20双</t>
  </si>
  <si>
    <t>新绛二中</t>
  </si>
  <si>
    <t>白菜10箱
大米24袋
方便面50箱粉条20箱
糕点80箱鸡蛋26盘
筷子6箱
矿泉水34件
面20袋面包50箱奶50箱
食盐13袋碗300个
碗4200套卫生纸30提
香肠30箱一次性纸杯5箱
榨菜1箱</t>
  </si>
  <si>
    <t>新绛防汛抢险指挥部</t>
  </si>
  <si>
    <t>棉被5条
褥子5条</t>
  </si>
  <si>
    <t>新绛防汛应急救援组</t>
  </si>
  <si>
    <t>新绛建忠商贸中心</t>
  </si>
  <si>
    <t>洗衣液3桶
洗衣液48箱</t>
  </si>
  <si>
    <t>新绛三泉消防救援站</t>
  </si>
  <si>
    <t>糕点8箱
酒精4瓶
棉被10套
枕头10个</t>
  </si>
  <si>
    <t>新绛县爱心公益联盟</t>
  </si>
  <si>
    <t>旧衣服19包</t>
  </si>
  <si>
    <t>新绛县弟子规文化传承发展协会</t>
  </si>
  <si>
    <t>面粉10</t>
  </si>
  <si>
    <t>新绛县防汛抗旱指挥部</t>
  </si>
  <si>
    <t>方便面4箱
糕点6箱
麻花3箱
奶3箱
水果2箱
香肠4箱</t>
  </si>
  <si>
    <t>新绛县妇幼保健院</t>
  </si>
  <si>
    <t>飞鹤大米15件
飞鹤奶粉20件
同福碗粥20件</t>
  </si>
  <si>
    <t>新绛县公安局巡特警大队</t>
  </si>
  <si>
    <t>康师傅桶面240桶
奶香面包200个</t>
  </si>
  <si>
    <t>新绛县人民法院</t>
  </si>
  <si>
    <t>蛋3箱
方便面51箱
糕点36盒
糕点37箱
火腿肠3箱
军大衣20件
矿泉水10箱
奶37箱
卫生纸10提
香肠15箱
消毒液10箱
雨鞋20双
雨衣20件
榨菜7箱
照明灯5个</t>
  </si>
  <si>
    <t>新绛县山安水利管理有限公司</t>
  </si>
  <si>
    <t>军大衣40件</t>
  </si>
  <si>
    <t>新绛县山安水利管理有限公司李俊明18135129506</t>
  </si>
  <si>
    <t>新绛县文化旅游局（城隍庙安置点）</t>
  </si>
  <si>
    <t>毛毯50件</t>
  </si>
  <si>
    <t>6寸管+配件1件
6寸水泵1件
8寸管+配件1件
8寸水泵1台
水泵5台</t>
  </si>
  <si>
    <t>新绛县自然自然局</t>
  </si>
  <si>
    <t>方便面5箱
火腿肠3箱
军大衣10件
矿泉水3箱
奶5箱
头灯15个
雨鞋15双
雨衣15件</t>
  </si>
  <si>
    <t>84消毒液59瓶AD钙奶40箱八宝粥52箱
白菜22袋白糖1袋饼子440个簸箕50个冲锋衣20件抽纸2包
床单57个醋24桶醋10箱大米106袋
大桶消毒液500斤蛋（鸭蛋）9箱电源线100调料2袋冬瓜92个饭盒4箱方便面651箱粉条40袋
糕点47袋糕点513箱挂面15袋花生米1袋黄花鱼25箱火腿肠25箱鸡蛋45箱鸡蛋150
监控摄像机6交换机2胶带3洁厕剂2箱酒精80瓶军大衣350件口罩5箱口罩6400只裤子80条筷子6包
矿泉水251箱垃圾桶20个垃圾筒11个脸盆380个凉粉4袋绿豆沙拉3箱麻花1箱馒头74袋毛巾520条米15袋米醋9箱米饭362箱棉被6套
棉被461条棉裤50条棉衣50件面62袋面包29袋面包3箱面粉52袋馍96袋馍片50袋奶395箱奶粉1箱牛奶136箱排骨200斤肉4袋肉366斤肉3扇扫帚10把
摄像机电源2摄像机支架2生抽1箱湿巾11箱食用油1桶手电筒10个手套1包手套348双蔬菜15袋蔬菜504箱水198桶水948箱水果33箱水晶头14速冻包子67件
速冻饺子30箱酸奶30箱太阳伞2个笤帚15把土豆1袋碗托4500个网线400卫生巾2箱卫生纸3包卫生纸10提味动力70箱洗手液12箱
洗衣液1箱线手套400双香肠8箱香皂372块消毒喷雾酒精60瓶消毒液23桶消毒液90箱消毒液（84）5桶消毒液（亚宝84）10箱鞋40双行军床240张鸭腿15箱牙膏427个牙刷558个盐15袋羊肉泡方便面12箱药茶2箱一次性杯子3箱一次性餐盒2箱
一次性口罩2000只一次性筷子3箱硬盘2硬盘录像机1油11桶油60箱鱼罐头3箱羽绒棉背心410雨鞋35双雨衣215件扎带1榨菜28箱
照明灯15个枕巾40个枕头180个纸20提猪肉2袋猪肉56.5斤猪肉1扇自嗨锅1000箱</t>
  </si>
  <si>
    <t>新绛阳王镇</t>
  </si>
  <si>
    <t>冲锋衣50件家庭包4箱
军大衣50件口罩3000只
毛毯43条棉被210条
棉服60件棉衣30件
棉帐篷14顶湿巾72包
手套260双
水泵2台铁锹4把
雨鞋50双雨衣45件
照明灯135个纸巾60提</t>
  </si>
  <si>
    <t>新绛阳王镇政府</t>
  </si>
  <si>
    <t>6寸潜水泵2台
84消毒液10件
餐具3000件尖头铁锹20件
筷子4200件
龙带4件棉衣100件喷洒器15件
手套900件水桶30件
头灯30件雨鞋20件纸杯4000件</t>
  </si>
  <si>
    <t>新绛养老机构</t>
  </si>
  <si>
    <t>抽纸2提
电饭煲2个
电热水壶2个
方便面20箱
米4袋
面4袋
面包10箱
奶6箱
香肠4箱
香菇酱6箱
消毒液4箱
油4桶</t>
  </si>
  <si>
    <t>八宝粥25箱板蓝根1箱
保暖裤14条饼子580个
簸箕13个抽纸3提
大米120袋蛋5箱冬瓜60个
方便面225箱方便面（关东煮）1箱
糕点5袋糕点71箱糕点（面包）30箱
关东煮30箱贵州百灵1箱藿香正气1箱
鸡蛋86盘家庭包2箱
军大衣50件君乐宝30箱
口罩3000只麻花5箱
馒头20袋米50箱米醋1箱
棉被51条棉裤10条
棉衣53件面110袋
面粉230袋馍96袋
奶206箱枇杷露1箱
食用油40桶手电筒60个
手套270双蔬菜173箱
水杯6个水果50箱
土豆粉2箱袜子1箱
碗托3000个卫生纸25提
洗发水26袋洗洁精2箱
洗手液2箱洗漱用品1600个
洗漱用品400块洗漱用品400条
洗衣粉1袋洗衣液10箱
牙膏2箱牙刷1箱
羊肉泡方便面31箱
一次性餐盒3箱一次性筷子13包
一次性碗2700个饮料30箱
油60桶油23箱
鱼罐头40箱羽绒棉背心240
榨菜20箱照明灯4个</t>
  </si>
  <si>
    <t>新绛应急管理局</t>
  </si>
  <si>
    <t>方便面15箱
糕点24箱
军大衣250件军用棉裤200条
口罩20包
毛巾270条
奶40箱
枇杷露1箱
湿巾10包手电筒210个
手套4316双
水果31箱
铁锹132把袜子120双
卫生纸2提
下水裤13条香肠7箱
香皂33块
牙膏162个牙刷480个
雨裤20条雨鞋400双
照明灯80个</t>
  </si>
  <si>
    <t>新绛应急救援组</t>
  </si>
  <si>
    <t>八宝粥5箱
板蓝根颗粒8包餐盒5箱
冬瓜9个粉条1箱
糕点5箱火腿肠2箱
鸡蛋3箱口罩2000只
麻花17箱米4袋
棉被5条棉衣6件
面5袋奶24箱
蔬菜7箱水果11箱
洗漱用品10个
洗漱用品10条
一次性筷子1包
饮料5箱油2箱
榨菜5箱纸杯3箱</t>
  </si>
  <si>
    <t>新绛应急局</t>
  </si>
  <si>
    <t>方便面18箱
糕点4箱
毛巾90条
水果26箱
雨鞋5双
雨衣150件</t>
  </si>
  <si>
    <t>新绛泽掌镇</t>
  </si>
  <si>
    <t>编织袋3000个
抽纸64包
方便面30箱
酒精4瓶
救生衣30件
口罩1000只
矿泉水30箱
米20袋
棉衣110件
奶10箱
湿巾60包
手套354双
香肠10箱
荧光服39件
油40桶
雨鞋120双
雨衣60件
帐篷3顶
照明灯110个</t>
  </si>
  <si>
    <t>新绛政协</t>
  </si>
  <si>
    <t>饼子40个
大米10箱
方便面332箱
糕点69箱
鸡蛋20箱
军大衣20件
康师傅妙芙30箱
口罩2000只
矿泉水50箱
馒头5袋
每日坚果5箱
棉被5条
棉衣50件
面包10箱
奶183箱
色拉油1桶
湿巾240包
石子馍5箱
蔬菜6袋
蔬菜9箱
水果20箱
香肠100箱
饮料10件
饮料50箱
雨鞋55双
雨衣60件
榨菜7箱
芝麻饼5箱</t>
  </si>
  <si>
    <t>新绛指挥部</t>
  </si>
  <si>
    <t>方便面400件
糕点1000件
红牛20件
君乐宝奶50件
奶300件
暖壶24件
山楂树下50件
香肠100件
饮料200件</t>
  </si>
  <si>
    <t>新绛中医院</t>
  </si>
  <si>
    <t>6寸潜水泵3件
84消毒液480件
八宝粥15箱大毛巾2000条
方便面150箱方头铁锹20
防护服100套防护面罩2件
糕点40袋
糕点46箱火腿肠10箱
家庭包4箱酒精394瓶
口罩5000只
矿泉水77桶矿泉水241箱龙带6
毛巾30条米30箱
棉衣30套棉衣100
馍3袋馍2箱
奶10箱
牛奶10箱喷洒器5
喷雾器45个湿巾5箱
手套280双手套100
水果5箱水桶20
铁锹30把
头灯100个头灯10
洗洁精5箱洗手液5箱
香肠20箱
消毒液20件
一次性雨衣50件油4桶
雨鞋60双雨鞋20
帐篷2顶
纸2提纸杯8箱</t>
  </si>
  <si>
    <t>新绛住建局</t>
  </si>
  <si>
    <t>八宝粥5箱保暖裤10条泵8台
编织袋15000个簸箕30个
抽水泵2台冬瓜22个
豆腐2袋对讲机10个
方便面441箱防护服4箱粉条2箱糕点39箱
糕点（面包）18箱关东煮14箱
黑卡5箱火腿肠50箱
鸡蛋20盘鸡蛋13箱坚果10箱
酒精20瓶救生衣50件军大衣100件
口罩2箱口罩8000只
矿泉水520箱麻花10箱
馒头12袋毛巾2000条米90袋米酒4箱
棉被10床棉被110条棉衣6件面20袋
面粉10袋馍3袋馍2箱奶66箱
奶粉10箱牛肉粉6箱排污泵10台喷壶31个
汽油泵2台肉1扇绳33包绳子1包
湿巾6箱手套60捆
手套2400双蔬菜2袋
蔬菜56箱水泵10台
水果47箱苏打水10箱
酸奶4箱卫生纸102提五谷杂粮2箱
洗漱用品20个洗漱用品10块
洗漱用品10条香肠7箱
消毒液50桶消毒液32箱
消毒液（84）10箱小米1袋
小米20箱小型潜水泵6台
盐2袋燕麦片44盒一次性餐盒11箱
一次性筷子4包一次性雨衣222件
一次性纸杯2箱饮料5箱油5桶
雨鞋1330双雨鞋7箱
雨衣150件榨菜13箱照明灯50个
折叠床5张</t>
  </si>
  <si>
    <t>新绛综合行政执法队</t>
  </si>
  <si>
    <t>手套200双
洗手液2箱
消毒喷雾1箱
消毒液6件
雨鞋20双</t>
  </si>
  <si>
    <t>新绛组织部</t>
  </si>
  <si>
    <t xml:space="preserve"> 方便面50箱
3+2饼干20箱
84消毒液3箱
八宝粥10箱
方便面70箱
健力宝20箱
口罩2箱
梅林午餐肉50件
棉被5条
乳酸菌20箱
香肠50箱
消毒喷雾3箱
小面包20袋
雅兰绒毛毯200个
一次性杯子2箱
雨鞋35双
雨衣35件
自嗨锅20箱</t>
  </si>
  <si>
    <t>四十七、中国红基会捐赠防汛物资防汛物资，价值165000元，发放至以下单位：</t>
  </si>
  <si>
    <t>家庭赈济箱102箱</t>
  </si>
  <si>
    <t>稷山县稷峰镇下庄村</t>
  </si>
  <si>
    <t>家庭赈济箱20箱</t>
  </si>
  <si>
    <t>家庭赈济箱27箱</t>
  </si>
  <si>
    <t>稷山县稷峰镇荆平村</t>
  </si>
  <si>
    <t>家庭赈济箱211箱</t>
  </si>
  <si>
    <t>家庭赈济箱140箱</t>
  </si>
  <si>
    <t>四十八、一汽解放山西百川海融汽车销售有限公司捐赠物资消毒液，价值10192元，发放至以下单位：</t>
  </si>
  <si>
    <t>稷山县市容环卫中心</t>
  </si>
  <si>
    <t>25kg/桶84消毒液98桶</t>
  </si>
  <si>
    <t>四十九、稷山聚狼峰装饰(诗尼曼家居）有限公司捐赠物资消毒液，价值8320元，发放至以下单位：</t>
  </si>
  <si>
    <t>25kg/桶84消毒液80桶</t>
  </si>
  <si>
    <t>五十、山西鹤福药业有限公司捐赠物资药品，价值12150元，发放至以下单位：</t>
  </si>
  <si>
    <t>稷山县正身医院</t>
  </si>
  <si>
    <t>0.1g*6 袋盐酸阿比多尔颗粒900盒</t>
  </si>
  <si>
    <t>五十一、山西省民政厅单位捐赠物资衣服，价值1035000元，发放至以下单位：</t>
  </si>
  <si>
    <t>稷山县稷峰镇下费</t>
  </si>
  <si>
    <t>特步衣服161箱、特步鞋237箱、特步拉杆箱10箱</t>
  </si>
  <si>
    <t>五十二、运城市城市建设投资开发集团有限公司捐赠防汛物资，价值85068元，发放至以下单位：</t>
  </si>
  <si>
    <t>水泵</t>
  </si>
  <si>
    <t>大柴油发电机</t>
  </si>
  <si>
    <t>鑫笨柴油发电机</t>
  </si>
  <si>
    <t>五十三、无限极（中国）有限公司捐赠生活物资，价值129600元，发放69120元至以下单位：</t>
  </si>
  <si>
    <t>教育局</t>
  </si>
  <si>
    <t>抑菌洗手液10箱</t>
  </si>
  <si>
    <t>稷山县医疗集团</t>
  </si>
  <si>
    <t>抑菌洗手液20箱</t>
  </si>
  <si>
    <t>交通局</t>
  </si>
  <si>
    <t>人社局</t>
  </si>
  <si>
    <t>住建局</t>
  </si>
  <si>
    <t>经开区</t>
  </si>
  <si>
    <t>抑菌洗手液25箱</t>
  </si>
  <si>
    <t>永祥</t>
  </si>
  <si>
    <t>稷山县市场监督管理局</t>
  </si>
  <si>
    <t>抑菌洗手液55箱</t>
  </si>
  <si>
    <t>五十四、山西省红十字会捐赠物资防汛物资，价值990000元，发放物资920700.00元，至以下单位：</t>
  </si>
  <si>
    <t>是否有剩余物资</t>
  </si>
  <si>
    <t>运城合计为920700元</t>
  </si>
  <si>
    <t>稷山县管村乡卫生院</t>
  </si>
  <si>
    <t>乙醇消毒液45箱</t>
  </si>
  <si>
    <t>稷山县蔡村乡卫生院</t>
  </si>
  <si>
    <t>稷山县太阳乡卫生院</t>
  </si>
  <si>
    <t>乙醇消毒液50箱</t>
  </si>
  <si>
    <t>稷山县清河镇卫生院</t>
  </si>
  <si>
    <t>稷山县化峪镇卫生院</t>
  </si>
  <si>
    <t>稷山县西社镇卫生院</t>
  </si>
  <si>
    <t>稷山县下迪卫生院</t>
  </si>
  <si>
    <t>稷山县教育局</t>
  </si>
  <si>
    <t>乙醇消毒液10箱</t>
  </si>
  <si>
    <t>乙醇消毒液20箱</t>
  </si>
  <si>
    <t>稷山县交通局</t>
  </si>
  <si>
    <t>乙醇消毒液5箱</t>
  </si>
  <si>
    <t>稷山县人社局</t>
  </si>
  <si>
    <t>稷山县住建局</t>
  </si>
  <si>
    <t>稷山县经开区</t>
  </si>
  <si>
    <t>乙醇消毒液15箱</t>
  </si>
  <si>
    <t>稷山县永祥</t>
  </si>
  <si>
    <t>稷山县稷峰镇卫生院</t>
  </si>
  <si>
    <t>五十五、顶新公益基金会捐赠物资矿泉水、康师傅3+2饼干、康师傅妙芙蛋糕、康师傅大食桶方便面、康师傅经典桶方便面、康师傅香爆脆干吃面，价值144180元，发放至以下单位：</t>
  </si>
  <si>
    <t>金额</t>
  </si>
  <si>
    <t>闻喜县薛店镇人民政府</t>
  </si>
  <si>
    <t>康师傅3+2饼干25箱、康师傅妙芙蛋糕15箱、康师傅大食桶方便面20箱、康师傅经典桶方便面40箱、康师傅香爆脆干吃面60箱</t>
  </si>
  <si>
    <t>闻喜县侯村镇人民政府</t>
  </si>
  <si>
    <t>矿泉水150件、康师傅3+2饼干25箱、康师傅妙芙蛋糕5箱、康师傅大食桶方便面20箱、康师傅经典桶方便面50箱、康师傅香爆脆干吃面30箱</t>
  </si>
  <si>
    <t>闻喜县石门乡人民政府</t>
  </si>
  <si>
    <t>矿泉水200件、康师傅3+2饼干35箱、康师傅妙芙蛋糕5箱、康师傅大食桶方便面20箱、康师傅经典桶方便面50箱、康师傅香爆脆干吃面50箱</t>
  </si>
  <si>
    <t>闻喜县后宫乡人民政府</t>
  </si>
  <si>
    <t>康师傅3+2饼干35箱、康师傅妙芙蛋糕5箱、康师傅大食桶方便面30箱、康师傅经典桶方便面50箱、康师傅香爆脆干吃面70箱、 矿泉水300件</t>
  </si>
  <si>
    <t>闻喜县阳隅镇人民政府</t>
  </si>
  <si>
    <t>矿泉水300件、康师傅3+2饼干25箱、康师傅妙芙蛋糕5箱、康师傅大食桶方便面25箱、康师傅经典桶方便面35箱、康师傅香爆脆干吃面40箱</t>
  </si>
  <si>
    <t>闻喜县凹底镇人民政府</t>
  </si>
  <si>
    <t>康师傅3+2饼干25箱、康师傅妙芙蛋糕5箱、康师傅大食桶方便面10箱、康师傅经典桶方便面40箱、康师傅香爆脆干吃面40箱</t>
  </si>
  <si>
    <t>闻喜县东镇人民政府</t>
  </si>
  <si>
    <t>康师傅3+2饼干40箱、康师傅妙芙蛋糕10箱、康师傅大食桶方便面20箱、康师傅经典桶方便面40箱、康师傅香爆脆干吃面60箱</t>
  </si>
  <si>
    <t xml:space="preserve"> 闻喜县裴社镇人民政府</t>
  </si>
  <si>
    <t>康师傅3+2饼干10箱、矿泉水50件、康师傅大食桶方便面10箱、康师傅经典桶方便面70箱、康师傅香爆脆干吃面50箱</t>
  </si>
  <si>
    <t>闻喜县河底镇人民政府</t>
  </si>
  <si>
    <t>矿泉水200件、康师傅3+2饼干25箱、康师傅妙芙蛋糕5箱、康师傅大食桶方便面10箱、康师傅经典桶方便面50箱、康师傅香爆脆干吃面40箱</t>
  </si>
  <si>
    <t>闻喜桐城镇人民政府</t>
  </si>
  <si>
    <t>康师傅3+2饼干25箱、康师傅妙芙蛋糕5箱、康师傅大食桶方便面10箱、康师傅经典桶方便面50箱、康师傅香爆脆干吃面30箱</t>
  </si>
  <si>
    <t>闻喜县社区服务中心</t>
  </si>
  <si>
    <t>矿泉水200件、康师傅3+2饼干15箱、康师傅妙芙蛋糕5箱、康师傅大食桶方便面10箱、康师傅经典桶方便面40箱、康师傅香爆脆干吃面40箱</t>
  </si>
  <si>
    <t>闻喜县礼元镇文典村村民委员会</t>
  </si>
  <si>
    <t>康师傅3+2饼干15箱、康师傅妙芙蛋糕15箱、康师傅大食桶方便面15箱、康师傅经典桶方便面85箱、康师傅香爆脆干吃面40箱、矿泉水100件</t>
  </si>
  <si>
    <t>五十六、中国红十字会总会捐赠物资价值784382元，发放至以下单位：</t>
  </si>
  <si>
    <t>新绛县北张镇</t>
  </si>
  <si>
    <t>帐篷5件</t>
  </si>
  <si>
    <t>新绛县财政局救灾、帮扶人员</t>
  </si>
  <si>
    <t>冲锋衣6件</t>
  </si>
  <si>
    <t>新绛县公安局救灾、帮扶人员</t>
  </si>
  <si>
    <t>棉被40条
帐篷5件</t>
  </si>
  <si>
    <t>新绛县古交镇</t>
  </si>
  <si>
    <t>帐篷2顶</t>
  </si>
  <si>
    <t>新绛县横桥镇</t>
  </si>
  <si>
    <t>家庭包64箱棉帐篷25套</t>
  </si>
  <si>
    <t>新绛县横桥镇政府救灾、帮扶人员</t>
  </si>
  <si>
    <t>帐篷25件</t>
  </si>
  <si>
    <t>新绛县疾控中心救灾、帮扶人员</t>
  </si>
  <si>
    <t>棉帐篷5套</t>
  </si>
  <si>
    <t>新绛县交警大队救灾、帮扶人员</t>
  </si>
  <si>
    <t>帐篷7顶</t>
  </si>
  <si>
    <t>新绛县龙兴镇</t>
  </si>
  <si>
    <t>冲锋衣528件
家庭包10箱帐篷25件
帐篷5顶</t>
  </si>
  <si>
    <t>新绛县龙兴镇新关村</t>
  </si>
  <si>
    <t>冲锋衣45件</t>
  </si>
  <si>
    <t>新绛县水利局救灾、帮扶人员</t>
  </si>
  <si>
    <t>家庭包1箱</t>
  </si>
  <si>
    <t>新绛县税务局救灾、帮扶人员</t>
  </si>
  <si>
    <t>冲锋衣10件</t>
  </si>
  <si>
    <t>新绛县万安镇</t>
  </si>
  <si>
    <t>帐篷5顶</t>
  </si>
  <si>
    <t>新绛县文旅局救灾、帮扶人员</t>
  </si>
  <si>
    <t>棉帐篷50套帐篷20件</t>
  </si>
  <si>
    <t>新绛县阳王镇</t>
  </si>
  <si>
    <t>家庭包4箱</t>
  </si>
  <si>
    <t>新绛县医保局救灾、帮扶人员</t>
  </si>
  <si>
    <t>家庭包17箱</t>
  </si>
  <si>
    <t>新绛县应急救援组救灾、帮扶人员</t>
  </si>
  <si>
    <t>新绛县中医院</t>
  </si>
  <si>
    <t>家庭包4箱棉被30条</t>
  </si>
  <si>
    <t>新绛县住建局救灾、帮扶人员</t>
  </si>
  <si>
    <t>帐篷20顶</t>
  </si>
  <si>
    <t>稷山县稷峰镇蔡村</t>
  </si>
  <si>
    <t>家庭包149件</t>
  </si>
  <si>
    <t>稷山县荆平村</t>
  </si>
  <si>
    <t>家庭包50件</t>
  </si>
  <si>
    <t>稷山县蔡村</t>
  </si>
  <si>
    <t>棉被100床</t>
  </si>
  <si>
    <t>棉被690床</t>
  </si>
  <si>
    <t>稷山县荆平</t>
  </si>
  <si>
    <t>冲锋衣200件</t>
  </si>
  <si>
    <t>冲锋衣100件</t>
  </si>
  <si>
    <t>冲锋衣340件</t>
  </si>
  <si>
    <t>棉帐篷1顶</t>
  </si>
  <si>
    <t>棉帐篷2顶</t>
  </si>
  <si>
    <t>稷山县精神病院</t>
  </si>
  <si>
    <t>稷山县发改委救灾、帮扶人员</t>
  </si>
  <si>
    <t>棉帐篷23顶</t>
  </si>
  <si>
    <t>单帐篷2顶</t>
  </si>
  <si>
    <t>稷山县中医院</t>
  </si>
  <si>
    <t>单帐篷1顶</t>
  </si>
  <si>
    <t>稷山县卫健局救灾、帮扶人员</t>
  </si>
  <si>
    <t>单帐篷24顶</t>
  </si>
  <si>
    <t>五十七、山西省红十字会捐赠物资价值326800元，发放至以下单位：</t>
  </si>
  <si>
    <t>新绛县横桥镇等</t>
  </si>
  <si>
    <t>气垫20箱
睡袋300个</t>
  </si>
  <si>
    <t>稷山县备灾物资</t>
  </si>
  <si>
    <t>河津市备灾物资</t>
  </si>
  <si>
    <t>气垫20箱
睡袋200个</t>
  </si>
  <si>
    <t>万荣县防汛指挥部救灾、帮扶人员</t>
  </si>
  <si>
    <t>盐湖区龙居镇等</t>
  </si>
  <si>
    <t>五十八、山西省红十字会捐赠物资价值344500元，发放至以下单位：</t>
  </si>
  <si>
    <t>棉衣300件、棉被300床</t>
  </si>
  <si>
    <t>盐湖区席张乡东底村民委员会</t>
  </si>
  <si>
    <t>棉大衣2包</t>
  </si>
  <si>
    <t>盐湖区席张乡康康水果种植专业合作社</t>
  </si>
  <si>
    <t>棉大衣1包</t>
  </si>
  <si>
    <t>盐湖区李忠水果种植专业合作社</t>
  </si>
  <si>
    <t>棉大衣80件</t>
  </si>
  <si>
    <t>盐湖区三路里镇人民政府</t>
  </si>
  <si>
    <t>棉大衣20件</t>
  </si>
  <si>
    <t>盐湖区解州镇沙窝村</t>
  </si>
  <si>
    <t>棉衣26件</t>
  </si>
  <si>
    <t>盐湖区解州镇南营村</t>
  </si>
  <si>
    <t>棉衣30件</t>
  </si>
  <si>
    <t>盐湖区席张乡西胡村</t>
  </si>
  <si>
    <t>棉衣100件</t>
  </si>
  <si>
    <t>盐湖区卫健体救灾、帮扶人员</t>
  </si>
  <si>
    <t>棉衣300件</t>
  </si>
  <si>
    <t>盐湖区三里路镇三里路村</t>
  </si>
  <si>
    <t>盐湖区党群服务中心</t>
  </si>
  <si>
    <t>棉衣3件</t>
  </si>
  <si>
    <t>盐湖区席张乡东底村</t>
  </si>
  <si>
    <t>棉衣12件</t>
  </si>
  <si>
    <t>盐湖区席张乡西底村</t>
  </si>
  <si>
    <t>盐湖区席张乡西湖村</t>
  </si>
  <si>
    <t>盐湖区东郭镇下段村</t>
  </si>
  <si>
    <t>盐湖区龙居镇东辛庄村</t>
  </si>
  <si>
    <t>盐湖区金井乡谢家营村</t>
  </si>
  <si>
    <t>平陆县望原村</t>
  </si>
  <si>
    <t>棉衣350件、棉被390床</t>
  </si>
  <si>
    <t>闻喜县礼元镇密家山村村民委员会</t>
  </si>
  <si>
    <t>棉衣40件、棉被20床</t>
  </si>
  <si>
    <t>棉衣60件、棉被80床</t>
  </si>
  <si>
    <t>棉被200条</t>
  </si>
  <si>
    <t>棉被100条</t>
  </si>
  <si>
    <t>棉被68条</t>
  </si>
  <si>
    <t>棉被67条</t>
  </si>
  <si>
    <t>棉被300条</t>
  </si>
  <si>
    <t>棉被215条</t>
  </si>
  <si>
    <t>棉被150床</t>
  </si>
  <si>
    <t>盐湖区西胡村</t>
  </si>
  <si>
    <t>棉衣100件、棉被100床</t>
  </si>
  <si>
    <t>盐湖区界村</t>
  </si>
  <si>
    <t>棉衣260件、棉被260床</t>
  </si>
  <si>
    <t>棉衣38件、棉被47床</t>
  </si>
  <si>
    <t>夏县水头镇人民政府</t>
  </si>
  <si>
    <t>棉衣152件、棉被103床</t>
  </si>
  <si>
    <t>五十九、山西省红十字会捐赠物资价值1880062元，发放至以下单位：</t>
  </si>
  <si>
    <t>闻喜县河底镇中心学校</t>
  </si>
  <si>
    <t>匹克衣服3箱
匹克鞋子8箱</t>
  </si>
  <si>
    <t>匹克鞋子156箱
匹克衣服60箱</t>
  </si>
  <si>
    <t>匹克鞋10双</t>
  </si>
  <si>
    <t>匹克鞋1箱</t>
  </si>
  <si>
    <t>匹克衣服5箱</t>
  </si>
  <si>
    <t>盐湖区金井乡政府</t>
  </si>
  <si>
    <t>匹克鞋20箱</t>
  </si>
  <si>
    <t>匹克衣服20箱</t>
  </si>
  <si>
    <t>盐湖区上王乡政府</t>
  </si>
  <si>
    <t>匹克鞋3箱</t>
  </si>
  <si>
    <t>匹克衣服10箱</t>
  </si>
  <si>
    <t>垣曲县新城镇人民政府</t>
  </si>
  <si>
    <t>匹克衣服2箱</t>
  </si>
  <si>
    <t>垣曲县长直村</t>
  </si>
  <si>
    <t>临猗县临晋镇</t>
  </si>
  <si>
    <t>匹克衣服65箱</t>
  </si>
  <si>
    <t>六十、山西省红十字会捐赠物资价值4000000元，发放至以下单位：</t>
  </si>
  <si>
    <t>金额小于400万元，需提供剩余台账，或提供发放差额明细。</t>
  </si>
  <si>
    <t>绛县古绛镇</t>
  </si>
  <si>
    <t>鸿星尔克衣服53件、鸿星尔克鞋子35双</t>
  </si>
  <si>
    <t>绛县横水镇</t>
  </si>
  <si>
    <t>鸿星尔克衣服59件、鸿星尔克鞋子45双</t>
  </si>
  <si>
    <t>绛县郝庄乡</t>
  </si>
  <si>
    <t>鸿星尔克衣服45件、鸿星尔克鞋子44双</t>
  </si>
  <si>
    <t>绛县冷口乡</t>
  </si>
  <si>
    <t>鸿星尔克衣服52件、鸿星尔克鞋子42双</t>
  </si>
  <si>
    <t>绛县陈村镇</t>
  </si>
  <si>
    <t>鸿星尔克衣服57件、鸿星尔克鞋子32双</t>
  </si>
  <si>
    <t>绛县卫庄镇</t>
  </si>
  <si>
    <t>鸿星尔克衣服59件、鸿星尔克鞋子44双</t>
  </si>
  <si>
    <t>绛县安峪镇</t>
  </si>
  <si>
    <t>鸿星尔克衣服45件、鸿星尔克鞋子41双</t>
  </si>
  <si>
    <t>绛县么里镇</t>
  </si>
  <si>
    <t>鸿星尔克衣服61件、鸿星尔克鞋子55双</t>
  </si>
  <si>
    <t>绛县南樊镇</t>
  </si>
  <si>
    <t>鸿星尔克衣服64件、鸿星尔克鞋子49双</t>
  </si>
  <si>
    <t>绛县大交镇</t>
  </si>
  <si>
    <t>鸿星尔克衣服45件、鸿星尔克鞋子45双</t>
  </si>
  <si>
    <t>绛县大交镇续鲁峪村</t>
  </si>
  <si>
    <t>鸿星尔克衣服24件、鸿星尔克鞋子57双</t>
  </si>
  <si>
    <t>绛县走访慰问受灾户</t>
  </si>
  <si>
    <t>鸿星尔克衣服66件、鸿星尔克鞋子63双</t>
  </si>
  <si>
    <t>平陆县杜马乡上村</t>
  </si>
  <si>
    <t>鸿星尔克衣服20箱
鸿星尔克鞋子12箱</t>
  </si>
  <si>
    <t>盐湖区解州镇政府</t>
  </si>
  <si>
    <t>鸿星尔克衣服405件</t>
  </si>
  <si>
    <t>鸿星尔克鞋408双</t>
  </si>
  <si>
    <t>盐湖区席张乡政府</t>
  </si>
  <si>
    <t>鸿星尔克衣服10箱</t>
  </si>
  <si>
    <t>鸿星尔克鞋10箱</t>
  </si>
  <si>
    <t>鸿星尔克鞋4箱</t>
  </si>
  <si>
    <t>盐湖区龙居镇政府</t>
  </si>
  <si>
    <t>鸿星尔克衣服3箱</t>
  </si>
  <si>
    <t>盐湖区上王乡三合村（原西堡村）</t>
  </si>
  <si>
    <t>鸿星尔克衣服4箱</t>
  </si>
  <si>
    <t>鸿星尔克鞋2箱</t>
  </si>
  <si>
    <t>盐湖区上王中心校</t>
  </si>
  <si>
    <t>鸿星尔克鞋22箱</t>
  </si>
  <si>
    <t>鸿星尔克衣服11箱</t>
  </si>
  <si>
    <t>盐湖区红十字会
（解州政府）</t>
  </si>
  <si>
    <t>鸿星尔克衣服27箱
鸿星尔克鞋子34箱</t>
  </si>
  <si>
    <t>垣曲县红十字会
（清廉村）</t>
  </si>
  <si>
    <t>鸿星尔克鞋子3箱
鸿星尔克衣服3箱</t>
  </si>
  <si>
    <t>盐湖区红十字会
（席张乡）</t>
  </si>
  <si>
    <t>鸿星尔克衣服10箱
鸿星尔克鞋子10箱</t>
  </si>
  <si>
    <t>平陆县部官镇人民政府</t>
  </si>
  <si>
    <t>鸿星尔克衣服79箱、鸿星尔克鞋75箱、</t>
  </si>
  <si>
    <t>平陆县曹川镇太寨村民委员会</t>
  </si>
  <si>
    <t>鸿星尔克衣服12箱、鸿星尔克鞋8箱</t>
  </si>
  <si>
    <t>平陆县张村镇辛店村民委员会</t>
  </si>
  <si>
    <t>鸿星尔克衣服10箱、鸿星尔克鞋10箱</t>
  </si>
  <si>
    <t>平陆县常乐镇范滩村民委员会</t>
  </si>
  <si>
    <t>鸿星尔克衣服2箱、鸿星尔克鞋4箱</t>
  </si>
  <si>
    <t>平陆县洪池镇岳村民委员会</t>
  </si>
  <si>
    <t>平陆县洪池镇南王村民委员会</t>
  </si>
  <si>
    <t>鸿星尔克鞋子1箱</t>
  </si>
  <si>
    <t>永济市红十字会
（雷家庄村）</t>
  </si>
  <si>
    <t>鸿星尔克衣服20箱</t>
  </si>
  <si>
    <t>永济市红十字会
（介峪口村）</t>
  </si>
  <si>
    <t>鸿星尔克鞋子100箱
鸿星尔克衣服71箱</t>
  </si>
  <si>
    <t>万荣县红十字会
（汉薛镇）</t>
  </si>
  <si>
    <t>鸿星尔克衣服18箱</t>
  </si>
  <si>
    <t>万荣汉薛镇</t>
  </si>
  <si>
    <t>鸿星尔克衣服2箱</t>
  </si>
  <si>
    <t>临猗县红十字会（临晋镇）</t>
  </si>
  <si>
    <t>鸿星尔克鞋子136箱</t>
  </si>
  <si>
    <t>临猗县特殊教育学校</t>
  </si>
  <si>
    <t>鸿星尔克羽绒夹克6箱90件，鸿星尔克运动鞋10箱</t>
  </si>
  <si>
    <t>新绛县红十字会(博爱送万家物资）</t>
  </si>
  <si>
    <t>鸿星尔克衣服6箱
鸿星尔克鞋子10箱</t>
  </si>
  <si>
    <t>闻喜县红十字会（博爱送万家物资）</t>
  </si>
  <si>
    <t>衣服1箱、鞋1箱</t>
  </si>
  <si>
    <t>衣服1箱</t>
  </si>
  <si>
    <t>鞋1箱</t>
  </si>
  <si>
    <t>六十一、山西省红十字会捐赠物资价值576000元，发放至以下单位：</t>
  </si>
  <si>
    <t>盐湖区东郭镇、龙居镇</t>
  </si>
  <si>
    <t>姜茶30箱</t>
  </si>
  <si>
    <t>盐湖区解州镇</t>
  </si>
  <si>
    <t>姜茶38箱</t>
  </si>
  <si>
    <t>垣曲县店头村</t>
  </si>
  <si>
    <t>姜茶100箱</t>
  </si>
  <si>
    <t>垣曲县清廉村</t>
  </si>
  <si>
    <t>垣曲县长涧村</t>
  </si>
  <si>
    <t>盐湖区席张乡</t>
  </si>
  <si>
    <t>姜茶7箱</t>
  </si>
  <si>
    <t>垣曲县裕子村</t>
  </si>
  <si>
    <t>姜茶50箱</t>
  </si>
  <si>
    <t>垣曲县河堤村</t>
  </si>
  <si>
    <t>姜茶25箱</t>
  </si>
  <si>
    <t>平陆县常乐镇范滩村</t>
  </si>
  <si>
    <t>六十二、山西省红十字会捐赠物资价值1828996元，发放物资金额1431591.00元，发放至以下单位：</t>
  </si>
  <si>
    <t>发放金额为1431591元，是否有剩余物资，剩余物资在何处</t>
  </si>
  <si>
    <t>闻喜县博爱送万家物资</t>
  </si>
  <si>
    <t>棉褥100床、棉被100床、雨鞋20双、雨衣30件</t>
  </si>
  <si>
    <t>回复：剩余在运城市红会库房</t>
  </si>
  <si>
    <t>平陆县张店镇</t>
  </si>
  <si>
    <t>雨衣100件、雨鞋100双</t>
  </si>
  <si>
    <t>棉被110床</t>
  </si>
  <si>
    <t>芮城县防汛指挥部救灾、帮扶人员</t>
  </si>
  <si>
    <t>雨鞋60双、雨衣60件</t>
  </si>
  <si>
    <t>垣曲县岭回村</t>
  </si>
  <si>
    <t>雨衣50件</t>
  </si>
  <si>
    <t>平陆县常乐镇范滩村等</t>
  </si>
  <si>
    <t>雨衣100件、雨鞋100双、棉被50床</t>
  </si>
  <si>
    <t>盐湖区解州关帝庙</t>
  </si>
  <si>
    <t>雨鞋108双、棉被20床</t>
  </si>
  <si>
    <t>夏县埝掌镇卫生院</t>
  </si>
  <si>
    <t>棉被20床、雨衣30件</t>
  </si>
  <si>
    <t>永济吴闫村</t>
  </si>
  <si>
    <t>面粉800袋</t>
  </si>
  <si>
    <t>面粉50袋</t>
  </si>
  <si>
    <t>面粉300袋</t>
  </si>
  <si>
    <t>闻喜县坡底村</t>
  </si>
  <si>
    <t>面粉400袋</t>
  </si>
  <si>
    <t>平陆县常乐镇人民政府</t>
  </si>
  <si>
    <t>面粉160袋</t>
  </si>
  <si>
    <t>平陆县圣人涧镇人民政府</t>
  </si>
  <si>
    <t>面粉160箱</t>
  </si>
  <si>
    <t>平陆县洪池镇人民政府</t>
  </si>
  <si>
    <t>面粉130袋</t>
  </si>
  <si>
    <t>平陆县张村镇人民政府</t>
  </si>
  <si>
    <t>面粉140袋</t>
  </si>
  <si>
    <t>平陆县三门镇人民政府</t>
  </si>
  <si>
    <t>平陆县曹川镇人民政府</t>
  </si>
  <si>
    <t>面粉100袋</t>
  </si>
  <si>
    <t>面粉200袋</t>
  </si>
  <si>
    <t>面粉500袋</t>
  </si>
  <si>
    <t>盐湖区玉龙家禽饲养专业合作社</t>
  </si>
  <si>
    <t>面粉49袋</t>
  </si>
  <si>
    <t>面粉1200袋</t>
  </si>
  <si>
    <t>盐湖区冯村村民委员会</t>
  </si>
  <si>
    <t>盐湖区龙居镇雷家坡村</t>
  </si>
  <si>
    <t>面粉12吨</t>
  </si>
  <si>
    <t>面粉78袋</t>
  </si>
  <si>
    <t>盐湖区东郭镇政府</t>
  </si>
  <si>
    <t>面粉51袋</t>
  </si>
  <si>
    <t>芮城高金联村委会</t>
  </si>
  <si>
    <t>面粉350袋</t>
  </si>
  <si>
    <t>面粉1610袋</t>
  </si>
  <si>
    <t>面粉850袋</t>
  </si>
  <si>
    <t>面粉520袋</t>
  </si>
  <si>
    <t>垣曲县（裕子村）</t>
  </si>
  <si>
    <t>面粉1300袋</t>
  </si>
  <si>
    <t>垣曲县（河堤村）</t>
  </si>
  <si>
    <t>面粉700袋</t>
  </si>
  <si>
    <t>稷山县下费村</t>
  </si>
  <si>
    <t>面粉1250袋</t>
  </si>
  <si>
    <t>永济市（雷家庄村）</t>
  </si>
  <si>
    <t>面粉752袋</t>
  </si>
  <si>
    <t>平陆县（洪湖村）</t>
  </si>
  <si>
    <t>棉褥100床</t>
  </si>
  <si>
    <t>盐湖区（张董村）</t>
  </si>
  <si>
    <t>市第二医院</t>
  </si>
  <si>
    <t>12㎡帐篷5顶、20㎡帐篷5顶、36㎡帐篷10顶</t>
  </si>
  <si>
    <t>闻喜县（博爱送万家物资）</t>
  </si>
  <si>
    <t>12㎡帐篷10顶、折叠床20个</t>
  </si>
  <si>
    <t>临猗县发展和改革局疫情防控一线人员</t>
  </si>
  <si>
    <t>12平米帐篷13个、折叠床30个、棉被30床、棉褥30床</t>
  </si>
  <si>
    <t>临猗县社区服务中心疫情防控一线人员</t>
  </si>
  <si>
    <t>12平米帐篷2个</t>
  </si>
  <si>
    <t>夏县（夏县埝掌镇人民政府、夏县禹王镇人民政府）</t>
  </si>
  <si>
    <t>12㎡帐篷20顶、折叠床40个</t>
  </si>
  <si>
    <t>12㎡帐篷3顶、折叠床6个</t>
  </si>
  <si>
    <t>新绛县疫情防控一线人员</t>
  </si>
  <si>
    <t>36㎡帐篷3顶、20㎡帐篷7顶</t>
  </si>
  <si>
    <t>平陆县疫情防控一线人员</t>
  </si>
  <si>
    <t>20㎡帐篷5顶</t>
  </si>
  <si>
    <t>稷山县疫情防控一线人员</t>
  </si>
  <si>
    <t>折叠床15张</t>
  </si>
  <si>
    <t>夏县捻掌卫生院</t>
  </si>
  <si>
    <t>折叠床15个</t>
  </si>
  <si>
    <t>夏县疫情防控一线人员</t>
  </si>
  <si>
    <t>20平米帐篷6顶、折叠床6个</t>
  </si>
  <si>
    <t>盐湖区王范乡王范村</t>
  </si>
  <si>
    <t>20平米帐篷5顶、折叠床10床</t>
  </si>
  <si>
    <t>临猗县孙吉镇大王村</t>
  </si>
  <si>
    <t>20平米帐篷3顶、折叠床6床</t>
  </si>
  <si>
    <t>大运幼儿园</t>
  </si>
  <si>
    <t>12㎡帐篷2顶</t>
  </si>
  <si>
    <t>大运小学</t>
  </si>
  <si>
    <t>运城市青少年创新实践学校</t>
  </si>
  <si>
    <t>盐湖区北城街道新桥社区居委会</t>
  </si>
  <si>
    <t>12㎡帐篷6顶、折叠床6张</t>
  </si>
  <si>
    <t>夏县（政府一院、夏县环保局、夏县城关中心校、埝掌镇上冯村）</t>
  </si>
  <si>
    <t>12㎡帐篷4顶、36㎡帐篷6顶、折叠床14张</t>
  </si>
  <si>
    <t>运城市政务服务中心疫情防控一线人员</t>
  </si>
  <si>
    <t>折叠床13张</t>
  </si>
  <si>
    <t>运城市人社局疫情防控一线人员</t>
  </si>
  <si>
    <t>盐湖区东城办学苑社区</t>
  </si>
  <si>
    <t>12㎡帐篷3顶、折叠床5张</t>
  </si>
  <si>
    <t>运城市体育局疫情防控一线人员</t>
  </si>
  <si>
    <t>折叠床5张</t>
  </si>
  <si>
    <t>运城市审计局疫情防控一线人员</t>
  </si>
  <si>
    <t>12㎡帐篷3顶、20㎡帐篷2顶、折叠床10张</t>
  </si>
  <si>
    <t>临猗县闫家庄村</t>
  </si>
  <si>
    <t>20㎡帐篷2顶、折叠床4张</t>
  </si>
  <si>
    <t>运城市彰康中学</t>
  </si>
  <si>
    <t>12㎡帐篷4顶、折叠床8张</t>
  </si>
  <si>
    <t>运城龙翔高级技工学校</t>
  </si>
  <si>
    <t>20㎡帐篷1顶、折叠床2张</t>
  </si>
  <si>
    <t>运城市统计局疫情防控一线人员</t>
  </si>
  <si>
    <t>12㎡帐篷5顶、折叠床10张</t>
  </si>
  <si>
    <t>运城众安文化传播有限公司（红十字应急救护培训基地）</t>
  </si>
  <si>
    <t>12㎡帐篷4顶</t>
  </si>
  <si>
    <t>运城市大运小学</t>
  </si>
  <si>
    <t>12㎡帐篷1顶</t>
  </si>
  <si>
    <t>运城市盐湖区王府学校</t>
  </si>
  <si>
    <t>12㎡帐篷10顶、20㎡帐篷10顶、36㎡帐篷3顶</t>
  </si>
  <si>
    <t>盐湖区疫情防控一线人员</t>
  </si>
  <si>
    <t>折叠床3张</t>
  </si>
  <si>
    <t>夏县（（瑶峰镇人民政府、裴介镇人民政府、庙前镇人民政府、水头镇人民政府、埝掌镇人民政府、泗交镇人民政府、尉郭乡人民政府、禹王镇人民政府、南大里乡人民政府、胡张乡人民政府、祁家河乡人民政府））</t>
  </si>
  <si>
    <t>20㎡帐篷20顶、折叠床40张</t>
  </si>
  <si>
    <t>六十三、各社会爱心单位捐赠物资价值16428374.4元，发放至以下单位：</t>
  </si>
  <si>
    <t>稷山县（稷山县稷峰镇下费、稷山县蓝天救援队、稷山天龙救援队、稷山曙光救援队、山西省红十字稷山志愿服务队、经开区、正身医院、中医院）</t>
  </si>
  <si>
    <t>桶面50箱、志愿者应急包30箱、智能电陶炉300、兵大衣50个、隔离面罩50箱、喷雾器20个、消毒粉40桶、应急生存包10包、电陶炉150台、便携防疫包50包、棉大衣5包、医用隔离面罩2箱、矿泉水500件、口罩1500箱</t>
  </si>
  <si>
    <t>闻喜县受灾群众（闻喜县礼元镇密家山村村民委员会、闻喜县薛店镇人民政府、闻喜县侯村镇人民政府、闻喜县河底镇中心学校、闻喜县石门乡人民政府、闻喜县后宫乡人民政府）</t>
  </si>
  <si>
    <t>小棉袄80套、棉大衣100件、电陶炉50台、编织袋1000条、头灯50个、铁锹50把、电泵3台、雨鞋20双、雨衣30件、贝儿洁消毒湿巾2箱、国光湿巾8箱
绿优仕消毒液2箱</t>
  </si>
  <si>
    <t>临猗县应急管理局救灾人员和帮扶群众</t>
  </si>
  <si>
    <t>手提灯50个、电泵15个、棉大衣10箱、充电式头灯100个、雨衣10箱、雨鞋10箱、汽油机水泵3台、高端弥雾机20个、鹅绒被100床、方便面180箱、矿泉水180箱</t>
  </si>
  <si>
    <t>盐湖区救灾一线人员和受灾群众</t>
  </si>
  <si>
    <t>电泵4kw40台、污水泵11台、电泵5.5kw3台、汽油机水泵4台、医用隔离面罩180箱、弥雾机39台、敏涵棉被260床、北极绒蚕丝被240床、沪上阿姨被子6包、铁锹100把、湿巾10箱、雨鞋9箱、气泡水60箱、桶面40箱、奶片17箱、益生菌6箱、雨衣2箱、皮划艇4件、棉大衣13包、军用棉大衣10包、小苏打洗衣液10箱、湿巾35箱、洗洁精5箱、消毒粉10桶、免洗手消毒液2箱、手动喷雾剂2台、暖贴1箱、头灯150个、手提灯30个、蚕丝被50个、益生菌1箱、营养剂1箱、敏涵被子50床、气泡水50箱</t>
  </si>
  <si>
    <t>奶片5箱、沪上阿姨被子2包、棉大衣70件、雨衣100套、雨鞋100套、灵巧型头灯75个、敏涵集团被子100床、高端弥雾机5台、方便面300箱、矿泉水100件、馍干100箱、铁锹50个、消毒粉2桶、手动喷雾剂2台</t>
  </si>
  <si>
    <t>闻喜县东镇</t>
  </si>
  <si>
    <t>沪上阿姨被子2包、消毒粉5桶、洗洁精1箱、洗衣液1箱、棉大衣6包、桶面100箱、电泵2个、家庭包30个、冲锋衣3包、单帐篷3个、编织袋2000条、污水泵2台、消杀喷雾器3台、御寒衣物19件、绿优仕消毒液2箱、蚕丝被50床、敏涵被子100件、丝网棉褥30床、丝网棉被15床、面包50箱、矿泉水20箱、馍干70箱、气泡水50箱、雨鞋5箱、雨衣2箱、奶片15箱、弥雾机10台、迷彩棉衣30箱</t>
  </si>
  <si>
    <t>垣曲县（垣曲县应急救援志愿者协会、垣曲县长直乡源峪村村民委员会、垣曲县应急救援志愿者协会、垣曲县新城镇人民政府、垣曲县应急救援志愿者协会）</t>
  </si>
  <si>
    <t>雨鞋3箱、头灯30个、雨衣1箱、沪上阿姨被子3包、敏涵集团被子92床、消杀弥雾机10台、军大衣5包、喷雾器5个、潜水水泵5台、铁锹50把、湿巾5箱、方便面275箱、矿泉水200件、馍干120件、奶片5箱、消毒粉2桶、洗手液2桶、热熔被2包、线手套1包、面包41箱</t>
  </si>
  <si>
    <t>丝网棉褥20床、丝网棉被30床、迷彩小棉袄20套、棉大衣30件、充电式头灯10个、铁锹50把、消杀喷雾器3台、北极绒蚕丝被30床、潜水水泵3台、雨衣1箱、雨鞋2箱、高端弥雾机2个、被子100床、湿巾10箱、桶面160箱、气泡水50箱、棉被1包、洗衣液1箱、面包50箱、馍干50箱、奶片3箱、天然水80箱</t>
  </si>
  <si>
    <t>医用隔离面罩6箱、气垫10箱、棉大衣200件、敏涵棉被200床、潜水水泵1台、水泵附件1套、水管1条、高端弥雾机5台、方便面600箱、矿泉水200箱、国光湿巾30箱、馍干50箱、面包50箱、雨鞋60双、雨衣60套</t>
  </si>
  <si>
    <t>河津市河津市疾病预防控制中心、河津市柴家中心校</t>
  </si>
  <si>
    <t>弥雾机10台、奶片10箱、益生菌3箱</t>
  </si>
  <si>
    <t>雨衣50件、头灯20个、雨鞋36双、棉大衣50件、敏涵被子50床、棉褥子50床、防汛编织袋1000条、蚕丝被10床、脸盆30个、洗洁精5箱、洗衣液1箱、天然皂粉10袋、矿泉水50箱、方便面100箱、馍干30箱、面包50箱、污水泵2台、消杀喷雾器2台、奶片30箱、暖贴5箱、医用隔离面罩10箱、铁锹24把、高端弥雾机2台、气泡水50箱、国光湿巾20箱、四建衣服4箱、四建衣服6包</t>
  </si>
  <si>
    <t>平陆县常乐镇、圣人涧镇、洪池镇、张村镇、三门镇、曹川镇、部官镇、曹川镇太寨村、张村镇辛店村、常乐镇范滩村、平洪池镇岳村、洪池镇南王村、圣人涧镇西韩窑村、常乐镇顺头村、常乐镇东郑村、委机关资产和事务服务中心、档案馆、公安局交通管理大队、公安局圣人涧派出所、果业发展中心、工业信息化和科技局、农村经济事务中心、住房和城乡建设管理局、中医癫痫脑病医院、妇幼保健院、县直幼儿园、山西宇泽包装制品有限公司、农村商业银行三门支行</t>
  </si>
  <si>
    <t>方便面100箱、馍片90箱、面包30箱、电泵6台、雨衣100件、雨鞋100双、棉衣60件、沪上阿姨被子3包、消毒粉10桶、高端弥雾机5台、编织袋1000条、棉被5包、国光湿巾20箱、奶片5箱、方便面444箱、馍片77箱、面包162箱、蚕丝被50床、沪上阿姨被子60床、敏涵被子200床、救灾专用被7袋、被子2袋、独立包装被子20条、热熔被4包、棉被2包、敏涵被子10床、棉被10床、方便面9箱、馍干80箱、面包20箱、棉被40条、蚕丝被10箱、奶片4箱、雨衣20件、雨鞋20双、元气森林饮料50箱、大米20包、棉被810条、元气森林饮料114箱、矿泉水100箱、消毒湿巾13箱、脸盆100个、被子130床、棉褥100床、口罩230箱、大衣197个、隔离衣72箱</t>
  </si>
  <si>
    <t>雨鞋130双、雨衣210个、头灯20个、铁锹50把、棉衣61件、敏涵棉被300床、防汛编织袋1000条、消杀喷雾器3个、方便面110箱、矿泉水100箱、消毒粉10桶、国光湿巾20箱、头灯20个、水泵4个、弥雾机2个、医用隔离面罩2箱、棉被2包、蚕丝被100床、馍片200箱</t>
  </si>
  <si>
    <t>绛县古绛镇、横水镇、郝庄乡、冷口乡、陈村镇、卫庄镇、安峪镇、么里镇、南樊镇、大交镇、应急管理局</t>
  </si>
  <si>
    <t>分体式雨衣120件、单层分体式雨衣20件、雨鞋80双、敏涵被子40床、明超家纺蚕丝被15件、蚕丝被62床、热熔被90床、被芯被套10包、毛毯14件、气泡水10箱、方便面100箱、面包60箱、馍干60箱、国光湿巾18箱、口罩150箱、被子56床</t>
  </si>
  <si>
    <t>方便面30箱、面包30箱、矿泉水20箱、馍干20箱、国光湿巾10箱、弥雾机3台、大衣2包、敏涵被子30床、被子2包、蚕丝被20床、热熔被50床、绿优仕消毒液1箱、消毒粉4桶、雨鞋100双、水泵2个、奶片5箱、隔离面罩5箱、雨衣30件</t>
  </si>
  <si>
    <t>面包150箱、馍片150箱、矿泉水206箱、方便面100箱、敏涵被子120床、国光湿巾20箱</t>
  </si>
  <si>
    <t>雨鞋6箱、雨衣3箱、沪上阿姨棉被4包、湿巾5箱</t>
  </si>
  <si>
    <t>沪上阿姨棉被3包、敏涵被子200床、铁锹50把、雨鞋5箱、雨衣2箱、馍干150箱、面包150箱、矿泉水400箱、水泵3台、四建衣服4箱</t>
  </si>
  <si>
    <t>盐湖区（东底村）</t>
  </si>
  <si>
    <t>铁锹25把、沪上阿姨被子1包、雨鞋2箱、雨衣4箱、湿巾50箱、气泡水51箱、康师傅水50箱、敏涵被子200床、宁波羽丰被子5箱、馍干20箱、面包20箱、明超家纺蚕丝被20箱、蚕丝被20箱、隔离面罩5箱</t>
  </si>
  <si>
    <t>新绛县（北张镇等）</t>
  </si>
  <si>
    <t>棉被100条、头灯200个、照灯47个、帐篷50顶、救生衣50件、暖宝贴2880贴、N95口罩10000个、口罩32000个、创可贴139盒、板蓝根颗粒370包、棉大衣293件、毛巾200条、保暖手套108双、抗洪沙袋1500个、矿泉水500箱、方便面498箱、雨衣285件、雨鞋200双</t>
  </si>
  <si>
    <t>新绛县（古交镇等）</t>
  </si>
  <si>
    <t>丰玉消毒粉 17 箱、中城涑涑净消毒剂 8 箱、晋九安海德利消毒粉 20 桶、海碧蓝消毒片 16桶、善水消毒片 10 桶、明妍75酒精 10 箱、康派消毒粉 14箱、功运消毒片 10 箱</t>
  </si>
  <si>
    <t>万荣县防汛指挥部用于灾后消杀</t>
  </si>
  <si>
    <t>丰玉消毒粉 17 箱、中城涑涑净消毒剂 7 箱、晋九安海德利消毒粉 20 桶、海碧蓝消毒片 10桶、善水消毒片 10 桶、明妍75酒精 10 箱、康派消毒粉 13 箱、功运消毒片 10 箱</t>
  </si>
  <si>
    <t>河津市防汛抗旱指挥部用于灾后消杀</t>
  </si>
  <si>
    <t>丰玉消毒粉 17 箱、中城涑涑净消毒剂 7 箱、晋九安海德利消毒粉 20 桶、海碧蓝消毒片 24 桶、善水消毒片 10 桶、明妍75酒精 10 箱、康派消毒粉 13 箱、功运消毒片 10 箱</t>
  </si>
  <si>
    <t>稷山荆平村</t>
  </si>
  <si>
    <t>稻草人保暖内衣56箱</t>
  </si>
  <si>
    <t>新绛县卫健局用于灾后疾病防治</t>
  </si>
  <si>
    <t>荆防颗粒20箱</t>
  </si>
  <si>
    <t>盐湖区（解州政府）</t>
  </si>
  <si>
    <t>被子400床、敏涵被子13床</t>
  </si>
  <si>
    <t>敏涵被子100床、元气森林饮料100箱、大米100袋</t>
  </si>
  <si>
    <t>垣曲县（店头村）</t>
  </si>
  <si>
    <t>草绿涤卡棉大衣20件、棉被100套、消毒粉2桶、面包100箱、矿泉水100箱</t>
  </si>
  <si>
    <t>垣曲县（清廉村）</t>
  </si>
  <si>
    <t>敏涵棉被100床、武警棉褥100床、消毒粉2箱、康师傅矿泉水
100箱、盼盼面包100箱</t>
  </si>
  <si>
    <t>垣曲县（长涧村）</t>
  </si>
  <si>
    <t>草绿涤卡棉大衣10件、敏涵棉被50套、被子60床、盼盼面包100箱、康师傅矿泉水100箱</t>
  </si>
  <si>
    <t>盐湖区红十字会（李忠合作社）</t>
  </si>
  <si>
    <t>汽油机抽水泵3台、排水泵WQB25-15-3KW2台、排水泵WQB20-20-4KW1台、高端弥雾机1台、棉大衣80件、敏涵被子100床、棉褥80床、方便面153箱、元气森林饮料153箱、分体式雨衣30件、雨鞋20双、新金桔洗洁精4箱、小苏打洗衣液2箱、小苏打天然皂粉16袋、头灯10个、康铭手提灯10个、面粉78袋、充气船2个</t>
  </si>
  <si>
    <t>盐湖区（席张乡）</t>
  </si>
  <si>
    <t>被子20床、湿巾5箱、奶片2箱</t>
  </si>
  <si>
    <t>盐湖区（冯村）</t>
  </si>
  <si>
    <t>被子400床、元气森林饮料400箱、大米400袋</t>
  </si>
  <si>
    <t>大米65袋、馍干53箱、元气森林饮料65箱</t>
  </si>
  <si>
    <t>大米35袋、馍干26箱、元气森林饮料35箱</t>
  </si>
  <si>
    <t>新绛县（龙兴镇等）</t>
  </si>
  <si>
    <t>棉大衣300件、被子360个、褥子360个</t>
  </si>
  <si>
    <t>棉被200条、元气森林饮料200件</t>
  </si>
  <si>
    <t>永济市（介峪口村）</t>
  </si>
  <si>
    <t>敏涵棉被100条、矿泉水100箱、湿巾100箱、奶片20箱、皂粉39袋</t>
  </si>
  <si>
    <t>临猗县（临晋镇）</t>
  </si>
  <si>
    <t>瓶装水100箱、湿巾126箱</t>
  </si>
  <si>
    <t>矿泉水100箱、蚕丝被68床、棉褥100床、艾灸贴2箱、消毒液1箱
、被子100床</t>
  </si>
  <si>
    <t>夏县（瑶峰镇等）</t>
  </si>
  <si>
    <t>口罩50箱、口罩150箱、被子60床、隔离衣49箱、口罩20箱</t>
  </si>
  <si>
    <t>口罩50箱</t>
  </si>
  <si>
    <t>临猗县（庙上乡等）</t>
  </si>
  <si>
    <t>河津市（莲池社区等）</t>
  </si>
  <si>
    <t>盐湖区（冯村乡等）</t>
  </si>
  <si>
    <t>口罩60箱</t>
  </si>
  <si>
    <t>万荣县聚善村</t>
  </si>
  <si>
    <t>棉被27条、棉褥27条</t>
  </si>
  <si>
    <t>万荣县永利村</t>
  </si>
  <si>
    <t>棉被25条、棉褥25条</t>
  </si>
  <si>
    <t>万荣县北仁村</t>
  </si>
  <si>
    <t>大衣42件</t>
  </si>
  <si>
    <t>临猗县（七级镇等）</t>
  </si>
  <si>
    <t>运动鞋100双</t>
  </si>
  <si>
    <t>口罩10箱、运动鞋200双</t>
  </si>
  <si>
    <t>盐湖区（三路里镇等）</t>
  </si>
  <si>
    <t>口罩190箱、被子25床</t>
  </si>
  <si>
    <t>临猗县（渠南社区等）</t>
  </si>
  <si>
    <t>口罩150箱、被子38床</t>
  </si>
  <si>
    <t>博爱送万家物资</t>
  </si>
  <si>
    <t>口罩150箱、被子56床</t>
  </si>
  <si>
    <t>口罩150箱、被子59床</t>
  </si>
  <si>
    <t>临猗县三管村</t>
  </si>
  <si>
    <t>口罩10箱、运动鞋100双</t>
  </si>
  <si>
    <t>九通物业</t>
  </si>
  <si>
    <t>口罩5箱、隔离衣345件</t>
  </si>
  <si>
    <t>隔离衣100箱</t>
  </si>
  <si>
    <t>运城市关帝庙</t>
  </si>
  <si>
    <t>口罩10箱</t>
  </si>
  <si>
    <t>口罩5箱、隔离衣17箱、医用隔离面罩7箱</t>
  </si>
  <si>
    <t>临猗县（三管卫生院等）</t>
  </si>
  <si>
    <t>医用隔离面罩20箱、隔离衣191箱、护目镜440个</t>
  </si>
  <si>
    <t>敏涵矿泉水37箱、口罩3箱</t>
  </si>
  <si>
    <t>口罩5箱</t>
  </si>
  <si>
    <t>盐湖区（慰问一线卡口）</t>
  </si>
  <si>
    <t>康师傅矿泉水58提、敏涵矿泉水70箱</t>
  </si>
  <si>
    <t>运城市红十字应急救援队</t>
  </si>
  <si>
    <t>高端弥雾机2台</t>
  </si>
  <si>
    <t>运城市运输事业发展中心</t>
  </si>
  <si>
    <t>口罩20箱</t>
  </si>
  <si>
    <t>口罩2箱、喷雾器5个</t>
  </si>
  <si>
    <t>口罩20箱、弥雾机4台</t>
  </si>
  <si>
    <t>运城市统计局下沉干部</t>
  </si>
  <si>
    <t>口罩4箱</t>
  </si>
  <si>
    <t>运城市盐湖区第一时间志愿者协会</t>
  </si>
  <si>
    <t>运城市人民政府驻北京（上海、广州）联络处</t>
  </si>
  <si>
    <t>口罩2箱</t>
  </si>
  <si>
    <t>闻喜县（桐城镇）</t>
  </si>
  <si>
    <t>污水潜水泵（WQ200）3台、高端弥雾机3台、头灯30个、沙袋（小）300条、编织袋5000条、雨衣（30件/箱）2箱、牛津雨衣30件</t>
  </si>
  <si>
    <t>运城仁济医院红十字会</t>
  </si>
  <si>
    <t>市红十字应急救援队</t>
  </si>
  <si>
    <t>口罩7箱</t>
  </si>
  <si>
    <t>六十四、山西省红十字会捐赠物资价值1,052,194.00元，发放至以下单位:</t>
  </si>
  <si>
    <t>修改好的</t>
  </si>
  <si>
    <t>新绛县公安局</t>
  </si>
  <si>
    <t>消毒液3箱</t>
  </si>
  <si>
    <t>新绛县住建局</t>
  </si>
  <si>
    <t>手套100双</t>
  </si>
  <si>
    <t>新绛县水利局</t>
  </si>
  <si>
    <t>应急灯50个</t>
  </si>
  <si>
    <t>消毒液531箱</t>
  </si>
  <si>
    <t>修改过的，11.22</t>
  </si>
  <si>
    <r>
      <rPr>
        <b/>
        <sz val="8"/>
        <rFont val="宋体"/>
        <charset val="134"/>
        <scheme val="minor"/>
      </rPr>
      <t>六十五</t>
    </r>
    <r>
      <rPr>
        <sz val="8"/>
        <rFont val="宋体"/>
        <charset val="134"/>
        <scheme val="minor"/>
      </rPr>
      <t>、山西省红十字会捐赠物资价值22500元，发放至以下单位：</t>
    </r>
  </si>
  <si>
    <t>湿巾10箱</t>
  </si>
  <si>
    <t>湿巾20箱</t>
  </si>
  <si>
    <t>社会捐赠</t>
  </si>
  <si>
    <t>河津</t>
  </si>
  <si>
    <t>河津的</t>
  </si>
  <si>
    <t>山西省红十字会</t>
  </si>
  <si>
    <t>夏县</t>
  </si>
  <si>
    <t>临猗县</t>
  </si>
  <si>
    <t>万荣县</t>
  </si>
  <si>
    <t>中国红十字会</t>
  </si>
  <si>
    <t>四十七、中国红十字基会捐赠防汛物资防汛物资，价值165000元，发放至以下单位：</t>
  </si>
  <si>
    <t>稷山</t>
  </si>
  <si>
    <t>运城红十字会</t>
  </si>
  <si>
    <t>五十七、山西省红十字会捐赠物资价值331525元，发放至以下单位：</t>
  </si>
  <si>
    <t>新绛县</t>
  </si>
  <si>
    <r>
      <rPr>
        <b/>
        <sz val="8"/>
        <rFont val="宋体"/>
        <charset val="134"/>
        <scheme val="minor"/>
      </rPr>
      <t>六十五</t>
    </r>
    <r>
      <rPr>
        <sz val="8"/>
        <rFont val="宋体"/>
        <charset val="134"/>
        <scheme val="minor"/>
      </rPr>
      <t>、各社会爱心捐赠物资价值22500元，发放至以下单位：</t>
    </r>
  </si>
  <si>
    <t>注：运城市红十字会、闻喜需要修改</t>
  </si>
  <si>
    <t>一、中国红十字会总会捐赠物资价值784382元，发放至以下单位：</t>
  </si>
  <si>
    <t>棉被1075床
家庭包200个
冲锋衣739件
棉帐篷119顶
单帐篷30顶</t>
  </si>
  <si>
    <t>价值</t>
  </si>
  <si>
    <t>价值多元</t>
  </si>
  <si>
    <t>稷山县红十字会</t>
  </si>
  <si>
    <t>棉被900床
家庭包199个
冲锋衣640件
棉帐篷37顶
单帐篷30顶</t>
  </si>
  <si>
    <t>二、山西省红十字会捐赠物资价值326800元，发放至以下单位：</t>
  </si>
  <si>
    <t>河津市红十字会</t>
  </si>
  <si>
    <t>万荣县红十字会</t>
  </si>
  <si>
    <t>盐湖区红十字会</t>
  </si>
  <si>
    <t>三、山西省红十字会捐赠物资价值344500元，发放至以下单位：</t>
  </si>
  <si>
    <t>棉衣700件</t>
  </si>
  <si>
    <t>闻喜县红十字会</t>
  </si>
  <si>
    <t>夏县红十字会</t>
  </si>
  <si>
    <t>棉被1200床</t>
  </si>
  <si>
    <t>盐湖区红十字会（西胡村）</t>
  </si>
  <si>
    <t>棉衣190件、棉被150床</t>
  </si>
  <si>
    <t>四、山西省红十字会捐赠物资价值1880062元，发放至以下单位：</t>
  </si>
  <si>
    <t>匹克鞋子29箱
匹克衣服45箱</t>
  </si>
  <si>
    <t>垣曲县红十字会</t>
  </si>
  <si>
    <t>临猗县红十字会
（临晋镇）</t>
  </si>
  <si>
    <t>五、山西省红十字会捐赠物资价值4000000元，发放至以下单位：</t>
  </si>
  <si>
    <t>绛县红十字会</t>
  </si>
  <si>
    <t>鸿星尔克衣服42箱
鸿星尔克鞋子46箱</t>
  </si>
  <si>
    <t>鸿星尔克鞋子37箱
鸿星尔克衣服32箱</t>
  </si>
  <si>
    <t>平陆县红十字会</t>
  </si>
  <si>
    <t>鸿星尔克衣服119箱
鸿星尔克鞋子107箱</t>
  </si>
  <si>
    <t>临猗县红十字会</t>
  </si>
  <si>
    <t>鸿星尔克衣服6箱
鸿星尔克鞋子146箱</t>
  </si>
  <si>
    <t>六、山西省红十字会捐赠物资价值576000元，发放至以下单位：</t>
  </si>
  <si>
    <t>七、山西省红十字会捐赠物资价值1828996元，发放至以下单位：</t>
  </si>
  <si>
    <t>芮城县红十字会</t>
  </si>
  <si>
    <t>面粉1000袋</t>
  </si>
  <si>
    <t>面粉6068袋</t>
  </si>
  <si>
    <t>垣曲县红十字会
（店头村）</t>
  </si>
  <si>
    <t>垣曲县红十字会
（长涧村）</t>
  </si>
  <si>
    <t>垣曲县红十字会
（裕子村）</t>
  </si>
  <si>
    <t>垣曲县红十字会
（河堤村）</t>
  </si>
  <si>
    <t>面粉300袋、雨衣18件</t>
  </si>
  <si>
    <t>稷山县红十字会
（下费村）</t>
  </si>
  <si>
    <t>平陆县红十字会
（洪湖村）</t>
  </si>
  <si>
    <t>盐湖区红十字会
（张董村）</t>
  </si>
  <si>
    <t>12㎡帐篷15顶、折叠床30个</t>
  </si>
  <si>
    <t>运城市政务服务中心</t>
  </si>
  <si>
    <t>运城市人社局</t>
  </si>
  <si>
    <t>盐湖区东城办
学苑社区</t>
  </si>
  <si>
    <t>运城市体育局</t>
  </si>
  <si>
    <t>运城市审计局</t>
  </si>
  <si>
    <t>运城市统计局</t>
  </si>
  <si>
    <t>运城众安文化
传播有限公司</t>
  </si>
  <si>
    <t>八、各社会爱心单位捐赠物资价值16450874.4元，发放至以下单位：</t>
  </si>
  <si>
    <t>桶面50箱、志愿者应急包30箱、智能电陶炉300、兵大衣50个、隔离面罩50箱、喷雾器20个、消毒粉40桶</t>
  </si>
  <si>
    <t>应急生存包10包、电陶炉150台、便携防疫包50包、棉大衣5包、医用隔离面罩2箱</t>
  </si>
  <si>
    <t>奶片5箱、沪上阿姨被子2包、棉大衣70件、雨衣100套、雨鞋100套、灵巧型头灯75个、敏涵集团被子100床、高端弥雾机5台、方便面300箱、矿泉水100件、馍干100箱、铁锹50个、消毒粉2桶、湿巾10箱、手动喷雾剂2台</t>
  </si>
  <si>
    <t>沪上阿姨被子2包、消毒粉5桶、洗洁精1箱、洗衣液1箱、棉大衣6包、桶面100箱、电泵2个、家庭包30个、冲锋衣3包、单帐篷3个、编织袋2000条、污水泵2台、消杀喷雾器3台、御寒衣物19件、绿优仕消毒液2箱、蚕丝被50床、敏涵被子100件、丝网棉褥30床、丝网棉被15床、面包50箱、矿泉水20箱、馍干70箱、气泡水50箱、雨鞋5箱、雨衣2箱、湿巾20箱、奶片15箱、弥雾机10台、迷彩棉衣30箱</t>
  </si>
  <si>
    <t>方便面100箱、馍片90箱、面包30箱、电泵6台、雨衣100件、雨鞋100双、棉衣60件、沪上阿姨被子3包、消毒粉10桶、高端弥雾机5台、编织袋1000条、棉被5包、国光湿巾20箱、奶片5箱</t>
  </si>
  <si>
    <t>分体式雨衣120件、单层分体式雨衣20件、雨鞋80双、敏涵被子40床、明超家纺蚕丝被15件、蚕丝被62床、热熔被90床、被芯被套10包、毛毯14件、气泡水10箱</t>
  </si>
  <si>
    <t>方便面444箱、馍片77箱、面包162箱</t>
  </si>
  <si>
    <t>方便面100箱、面包60箱、馍干60箱、国光湿巾18箱</t>
  </si>
  <si>
    <t>蚕丝被50床、沪上阿姨被子60床、敏涵被子200床、救灾专用被7袋、被子2袋、独立包装被子20条、热熔被4包、棉被2包</t>
  </si>
  <si>
    <t>新绛县红十字会
万荣县红十字会
河津市红十字会</t>
  </si>
  <si>
    <t>二氯异氰尿酸钠消毒粉50箱、晋九安二氯异氰尿酸钠消毒粉30桶、涑涑净免洗手 消毒剂1540瓶、二氧化氯消毒片50桶、功运牌溴氯海因消毒片30箱、二氧化氯消毒片30桶、二氯异氰尿酸钠消毒粉30桶、75酒精30箱、二氯异氰尿酸钠消毒粉40箱</t>
  </si>
  <si>
    <t>盐湖区红十字会（解州政府）</t>
  </si>
  <si>
    <t>垣曲县红十字会（店头村）</t>
  </si>
  <si>
    <t>垣曲县红十字会（清廉村）</t>
  </si>
  <si>
    <t>垣曲县红十字会（长涧村）</t>
  </si>
  <si>
    <t>盐湖区红十字会（席张乡）</t>
  </si>
  <si>
    <t>敏涵被子10床、棉被10床</t>
  </si>
  <si>
    <t>盐湖区红十字会（冯村）</t>
  </si>
  <si>
    <t>垣曲县红十字会（裕子村）</t>
  </si>
  <si>
    <t>垣曲县红十字会（河堤村）</t>
  </si>
  <si>
    <t>方便面9箱、馍干80箱、面包20箱、棉被40条、蚕丝被10箱、奶片4箱、雨衣20件、雨鞋20双、元气森林饮料50箱、大米20包</t>
  </si>
  <si>
    <t>稷山县红十字会（下费村）</t>
  </si>
  <si>
    <t>棉被810条、元气森林饮料114箱</t>
  </si>
  <si>
    <t>永济市红十字会（雷家庄村）</t>
  </si>
  <si>
    <t>永济市红十字会（介峪口村）</t>
  </si>
  <si>
    <t>平陆县红十字会（洪湖村）</t>
  </si>
  <si>
    <t>矿泉水100箱、消毒湿巾13箱、脸盆100个、被子130床、棉褥100床</t>
  </si>
  <si>
    <t>盐湖区红十字会（张董村）</t>
  </si>
  <si>
    <t>口罩30箱</t>
  </si>
  <si>
    <t>万荣县红十字会（北仁村）</t>
  </si>
  <si>
    <t>口罩1500箱</t>
  </si>
  <si>
    <t>口罩150箱、被子60床</t>
  </si>
  <si>
    <t>口罩150箱、大衣197个</t>
  </si>
  <si>
    <t>九通物业红十字会</t>
  </si>
  <si>
    <t>隔离衣49箱</t>
  </si>
  <si>
    <t>隔离衣72箱</t>
  </si>
  <si>
    <t>九、伊利河津大好品质生活馆捐赠食品，价值3040.00元，发放至以下单位：</t>
  </si>
  <si>
    <t>伊利优酸乳80箱</t>
  </si>
  <si>
    <t>十、河津市雪生酒城定向捐赠食品，价值6000.00元，发放至以下单位：</t>
  </si>
  <si>
    <t>康师傅桶装方便面（12桶/箱）50箱</t>
  </si>
  <si>
    <t>恒大冰泉矿泉水（12瓶/件）150件</t>
  </si>
  <si>
    <t>十一、王飞部分定向捐赠防汛物资，价值10400.00元，发放至以下单位：</t>
  </si>
  <si>
    <t>雨鞋（41-44）250双</t>
  </si>
  <si>
    <t>手电筒（大）10个</t>
  </si>
  <si>
    <t>手电筒（小）50个</t>
  </si>
  <si>
    <t>头灯50个</t>
  </si>
  <si>
    <t>雨鞋（41-44）50双</t>
  </si>
  <si>
    <t>十二、河津市可爱可亲生活馆徐玲丽捐赠其他物资，价值300.00元，发放至以下单位：</t>
  </si>
  <si>
    <t>75%酒精抗菌液（100ml）50瓶</t>
  </si>
  <si>
    <t>十三、山西绿丹商贸有限公司捐赠防汛物资，价值40000.00元，发放至以下单位：</t>
  </si>
  <si>
    <t>柴油机专用泵（流量280方，扬程20米）2台</t>
  </si>
  <si>
    <t>柴油机专用泵（流量280方，扬程20米）1台</t>
  </si>
  <si>
    <t>十四、（省红会拨付，未通过市红会）山西沃佳美食品有限公司捐赠食品，价值159714.00元，发放至以下单位：</t>
  </si>
  <si>
    <t>牛羊肉串（12斤/箱）42箱</t>
  </si>
  <si>
    <t>牛羊肉串（12斤/箱）86箱</t>
  </si>
  <si>
    <t>牛羊肉卷（150斤/箱）10箱</t>
  </si>
  <si>
    <t>牛羊肉卷（150斤/箱）20箱</t>
  </si>
  <si>
    <t>玉米粒（20斤/箱）3箱</t>
  </si>
  <si>
    <t>十五、（省红会拨付，未通过市红会）鸿星尔克（厦门）实业有限公司捐赠生活用品，价值183199.00元，发放至以下单位：</t>
  </si>
  <si>
    <t>男女款羽绒服、棉服、夹克等
尔克服装
350
件</t>
  </si>
  <si>
    <t>雨鞋（成人41-44）425双</t>
  </si>
  <si>
    <t>十六、河津市龙多鑫商贸有限公司捐赠防汛物资，价值12800.00元，发放至以下单位：</t>
  </si>
  <si>
    <t>棉被（1.5*2米）100条</t>
  </si>
  <si>
    <t>棉褥（0.9米*2米）100条</t>
  </si>
  <si>
    <t>雨鞋（成人41-44）100双</t>
  </si>
  <si>
    <t>雨披100件</t>
  </si>
  <si>
    <t>十七、五洲观澜社区支部委员会、五洲观澜楼栋代表、五洲观澜九通物业红十字会基层组织、运城农商行姚孟支行共同捐赠防汛物资，价值14000.00元，发放至以下单位：</t>
  </si>
  <si>
    <t>雨鞋（42/43/44）200双</t>
  </si>
  <si>
    <t>军大衣（加厚加绒）100件</t>
  </si>
  <si>
    <t>编织袋（50*80）4000个</t>
  </si>
  <si>
    <t>十八、运城市仁和房地产开发有限公司捐赠防汛物资，价值78690.00元，发放至以下单位：</t>
  </si>
  <si>
    <t>头灯100个</t>
  </si>
  <si>
    <t>雨衣（成人）100件</t>
  </si>
  <si>
    <t>雨鞋（42/43/44）100双</t>
  </si>
  <si>
    <t>帐篷（3*4米）15顶</t>
  </si>
  <si>
    <t>折叠床（1*2米）50张</t>
  </si>
  <si>
    <t>消毒液（25kg）25桶</t>
  </si>
  <si>
    <t>米（5kg）52袋</t>
  </si>
  <si>
    <t>面（25kg）50袋</t>
  </si>
  <si>
    <t>油（5L）48桶</t>
  </si>
  <si>
    <t>插电抽水泵（6寸1套＋40米龙带）1台</t>
  </si>
  <si>
    <t>插电抽水泵（6寸1套＋40米龙带）2台</t>
  </si>
  <si>
    <t>十九、湖北均瑶大健康饮品股份有限公司捐赠食品，价值128960.00元，发放至以下单位：</t>
  </si>
  <si>
    <t>塑瓶味动力纤益乳酸菌饮品（原味330ml*12）1200件</t>
  </si>
  <si>
    <t>味动力儿童成长型乳酸菌饮品益生菌（原味188ml*4*6）28件</t>
  </si>
  <si>
    <t>味动力青幽爽益生菌乳酸菌饮品（原味膜包300ml*12）350件</t>
  </si>
  <si>
    <t>味动力青幽爽益生菌乳酸菌饮品（原味458ml*12）108件</t>
  </si>
  <si>
    <t>杨掌柜桶面（12桶/件）28件</t>
  </si>
  <si>
    <t>二十、河津市仁国百汇医药有限公司捐赠医药物资，价值16836.00元，发放至以下单位：</t>
  </si>
  <si>
    <t>板蓝清热颗粒（10G*20袋）100盒</t>
  </si>
  <si>
    <t>感冒清热颗粒（12G*12袋）100盒</t>
  </si>
  <si>
    <t>四季感冒片(薄膜衣片12片*2板)100盒</t>
  </si>
  <si>
    <t>肠炎宁胶囊（0.3G*10粒*4板）50盒</t>
  </si>
  <si>
    <t>复方感冒灵颗粒（14G*13袋）100盒</t>
  </si>
  <si>
    <t>参苓健脾胃（8袋）50盒</t>
  </si>
  <si>
    <t>复方金银花颗粒（10G*8袋）100盒</t>
  </si>
  <si>
    <t>猴头健胃灵胶囊（0.34G*48粒）50盒</t>
  </si>
  <si>
    <t>84消毒液（500ML）600瓶</t>
  </si>
  <si>
    <t>锐洁卫生湿巾（8片，180MM*150MM）200包</t>
  </si>
  <si>
    <t>口罩（10片/包）600包</t>
  </si>
  <si>
    <t>维诺健创口贴（透明防水型，8片/盒）200盒</t>
  </si>
  <si>
    <t>二十一、山西恒创精诚工程有限公司定向捐赠防汛物资，价值15300.00元，发放至以下单位：</t>
  </si>
  <si>
    <t>棉被1.5*2米
棉褥0.9*2米
被褥
150
套</t>
  </si>
  <si>
    <t>成人
棉大衣
100
件</t>
  </si>
  <si>
    <t>10瓶/箱
84消毒液
100
箱</t>
  </si>
  <si>
    <t>21包/箱
劲爽方便面
50
箱</t>
  </si>
  <si>
    <t>二十二、山西鹤福药业有限公司捐赠医药物资，价值20250.00元，发放至以下单位：</t>
  </si>
  <si>
    <t>盐酸阿比多尔颗粒（0.1g*6袋/盒）1500盒</t>
  </si>
  <si>
    <t>二十三、北京红牛饮料销售有限公司山西分公司定向捐赠食品，价值14400.00元，发放至以下单位：</t>
  </si>
  <si>
    <t>战马饮料（310毫升/罐，24罐/箱）100箱</t>
  </si>
  <si>
    <t>二十四、山西省红十字会单位下拨物资羽绒服等，价值2190344元，发放至以下单位：</t>
  </si>
  <si>
    <t>应急灯120个</t>
  </si>
  <si>
    <t>二十五、武汉均瑶房地产开发有限公司单位下拨捐赠物资乳酸菌奶，价值27000元，发放至以下单位：</t>
  </si>
  <si>
    <t>二十六、山西省红十字会捐赠食品103780元，发放至以下单位：</t>
  </si>
  <si>
    <t>二十七、顶新公益基金会捐赠物资144180元，发放至以下单位：</t>
  </si>
  <si>
    <t>康师傅3+2饼干、康师傅妙芙蛋糕、康师傅大食桶方便面、康师傅经典桶方便面、康师傅香爆脆干吃面</t>
  </si>
  <si>
    <t>各单位，要数量，价值</t>
  </si>
  <si>
    <t>矿泉水、康师傅3+2饼干、康师傅妙芙蛋糕、康师傅大食桶方便面、康师傅经典桶方便面、康师傅香爆脆干吃面</t>
  </si>
  <si>
    <t>康师傅3+2饼干、康师傅妙芙蛋糕、康师傅大食桶方便面、康师傅经典桶方便面、康师傅香爆脆干吃面 矿泉水</t>
  </si>
  <si>
    <t>康师傅3+2饼干、康师傅妙芙蛋糕、康师傅大食桶方便面、康师傅经典桶方便面、康师傅香爆脆干吃面、矿泉水</t>
  </si>
  <si>
    <t>大王镇大阳村关淑便</t>
  </si>
  <si>
    <t>需要修改</t>
  </si>
  <si>
    <t>大王镇</t>
  </si>
  <si>
    <t>人民政府</t>
  </si>
  <si>
    <r>
      <rPr>
        <sz val="10"/>
        <color theme="1"/>
        <rFont val="宋体"/>
        <charset val="134"/>
      </rPr>
      <t>大王镇大王村苏王关</t>
    </r>
  </si>
  <si>
    <r>
      <rPr>
        <sz val="10"/>
        <color theme="1"/>
        <rFont val="宋体"/>
        <charset val="134"/>
      </rPr>
      <t>大王镇古仁村许仰华</t>
    </r>
  </si>
  <si>
    <r>
      <rPr>
        <sz val="10"/>
        <color theme="1"/>
        <rFont val="宋体"/>
        <charset val="134"/>
      </rPr>
      <t>大王镇观庄村袁敬太</t>
    </r>
  </si>
  <si>
    <r>
      <rPr>
        <sz val="10"/>
        <color theme="1"/>
        <rFont val="宋体"/>
        <charset val="134"/>
      </rPr>
      <t>大王镇金盆村王有财</t>
    </r>
  </si>
  <si>
    <r>
      <rPr>
        <sz val="10"/>
        <color theme="1"/>
        <rFont val="宋体"/>
        <charset val="134"/>
      </rPr>
      <t>大王镇金盆村赵满意</t>
    </r>
  </si>
  <si>
    <r>
      <rPr>
        <sz val="10"/>
        <color theme="1"/>
        <rFont val="宋体"/>
        <charset val="134"/>
      </rPr>
      <t>大王镇李涧村李自孝</t>
    </r>
  </si>
  <si>
    <r>
      <rPr>
        <sz val="10"/>
        <color theme="1"/>
        <rFont val="宋体"/>
        <charset val="134"/>
      </rPr>
      <t>大王镇南辿村曹天相</t>
    </r>
  </si>
  <si>
    <r>
      <rPr>
        <sz val="10"/>
        <color theme="1"/>
        <rFont val="宋体"/>
        <charset val="134"/>
      </rPr>
      <t>大王镇斜坡村杜国龙</t>
    </r>
  </si>
  <si>
    <t>东垆乡北曹村常应春</t>
  </si>
  <si>
    <t>东垆乡</t>
  </si>
  <si>
    <r>
      <rPr>
        <sz val="10"/>
        <color theme="1"/>
        <rFont val="宋体"/>
        <charset val="134"/>
      </rPr>
      <t>东垆乡坑北村董石龙</t>
    </r>
  </si>
  <si>
    <r>
      <rPr>
        <sz val="10"/>
        <color theme="1"/>
        <rFont val="宋体"/>
        <charset val="134"/>
      </rPr>
      <t>东垆乡曹庄村杨红妮</t>
    </r>
  </si>
  <si>
    <r>
      <rPr>
        <sz val="10"/>
        <color theme="1"/>
        <rFont val="宋体"/>
        <charset val="134"/>
      </rPr>
      <t>东垆乡东垆村陈孔霞</t>
    </r>
  </si>
  <si>
    <r>
      <rPr>
        <sz val="10"/>
        <color theme="1"/>
        <rFont val="宋体"/>
        <charset val="134"/>
      </rPr>
      <t>东垆乡东吕李立学</t>
    </r>
  </si>
  <si>
    <r>
      <rPr>
        <sz val="10"/>
        <color theme="1"/>
        <rFont val="宋体"/>
        <charset val="134"/>
      </rPr>
      <t>东垆乡方家联村窦变玲</t>
    </r>
  </si>
  <si>
    <r>
      <rPr>
        <sz val="10"/>
        <color theme="1"/>
        <rFont val="宋体"/>
        <charset val="134"/>
      </rPr>
      <t>东垆乡西南村李洪</t>
    </r>
  </si>
  <si>
    <r>
      <rPr>
        <sz val="10"/>
        <color theme="1"/>
        <rFont val="宋体"/>
        <charset val="134"/>
      </rPr>
      <t>东垆乡新庄联村刘金朋</t>
    </r>
  </si>
  <si>
    <t>风陵渡镇北节义姬得喜</t>
  </si>
  <si>
    <t>风陵渡镇</t>
  </si>
  <si>
    <r>
      <rPr>
        <sz val="10"/>
        <color theme="1"/>
        <rFont val="宋体"/>
        <charset val="134"/>
      </rPr>
      <t>风陵渡镇汉渡杜永超</t>
    </r>
  </si>
  <si>
    <r>
      <rPr>
        <sz val="10"/>
        <color theme="1"/>
        <rFont val="宋体"/>
        <charset val="134"/>
      </rPr>
      <t>风陵渡镇汉渡李万奎</t>
    </r>
  </si>
  <si>
    <r>
      <rPr>
        <sz val="10"/>
        <color theme="1"/>
        <rFont val="宋体"/>
        <charset val="134"/>
      </rPr>
      <t>风陵渡镇侯峰高福山</t>
    </r>
  </si>
  <si>
    <r>
      <rPr>
        <sz val="10"/>
        <color theme="1"/>
        <rFont val="宋体"/>
        <charset val="134"/>
      </rPr>
      <t>风陵渡镇侯峰姚寿坤</t>
    </r>
  </si>
  <si>
    <r>
      <rPr>
        <sz val="10"/>
        <color theme="1"/>
        <rFont val="宋体"/>
        <charset val="134"/>
      </rPr>
      <t>风陵渡镇芦王韩改串</t>
    </r>
  </si>
  <si>
    <r>
      <rPr>
        <sz val="10"/>
        <color theme="1"/>
        <rFont val="宋体"/>
        <charset val="134"/>
      </rPr>
      <t>风陵渡镇芦王吴小红</t>
    </r>
  </si>
  <si>
    <r>
      <rPr>
        <sz val="10"/>
        <color theme="1"/>
        <rFont val="宋体"/>
        <charset val="134"/>
      </rPr>
      <t>风陵渡镇田村刘英峰</t>
    </r>
  </si>
  <si>
    <r>
      <rPr>
        <sz val="10"/>
        <color theme="1"/>
        <rFont val="宋体"/>
        <charset val="134"/>
      </rPr>
      <t>风陵渡镇田村王淑菊</t>
    </r>
  </si>
  <si>
    <r>
      <rPr>
        <sz val="10"/>
        <color theme="1"/>
        <rFont val="宋体"/>
        <charset val="134"/>
      </rPr>
      <t>风陵渡镇田上常正安</t>
    </r>
  </si>
  <si>
    <r>
      <rPr>
        <sz val="10"/>
        <color theme="1"/>
        <rFont val="宋体"/>
        <charset val="134"/>
      </rPr>
      <t>风陵渡镇西侯度何正杰</t>
    </r>
  </si>
  <si>
    <r>
      <rPr>
        <sz val="10"/>
        <color theme="1"/>
        <rFont val="宋体"/>
        <charset val="134"/>
      </rPr>
      <t>风陵渡镇北曲村姚学英</t>
    </r>
  </si>
  <si>
    <r>
      <rPr>
        <sz val="10"/>
        <color theme="1"/>
        <rFont val="宋体"/>
        <charset val="134"/>
      </rPr>
      <t>风陵渡镇东柏台村董国锋</t>
    </r>
  </si>
  <si>
    <r>
      <rPr>
        <sz val="10"/>
        <color theme="1"/>
        <rFont val="宋体"/>
        <charset val="134"/>
      </rPr>
      <t>风陵渡镇东章村高又珍</t>
    </r>
  </si>
  <si>
    <r>
      <rPr>
        <sz val="10"/>
        <color theme="1"/>
        <rFont val="宋体"/>
        <charset val="134"/>
      </rPr>
      <t>风陵渡镇东章村张小德</t>
    </r>
  </si>
  <si>
    <r>
      <rPr>
        <sz val="10"/>
        <color theme="1"/>
        <rFont val="宋体"/>
        <charset val="134"/>
      </rPr>
      <t>风陵渡镇古伦村韩安忍</t>
    </r>
  </si>
  <si>
    <r>
      <rPr>
        <sz val="10"/>
        <color theme="1"/>
        <rFont val="宋体"/>
        <charset val="134"/>
      </rPr>
      <t>风陵渡镇古伦村钟东升</t>
    </r>
  </si>
  <si>
    <r>
      <rPr>
        <sz val="10"/>
        <color theme="1"/>
        <rFont val="宋体"/>
        <charset val="134"/>
      </rPr>
      <t>风陵渡镇汉渡村李维勤</t>
    </r>
  </si>
  <si>
    <r>
      <rPr>
        <sz val="10"/>
        <color theme="1"/>
        <rFont val="宋体"/>
        <charset val="134"/>
      </rPr>
      <t>风陵渡镇匼河村贾林章</t>
    </r>
  </si>
  <si>
    <r>
      <rPr>
        <sz val="10"/>
        <color theme="1"/>
        <rFont val="宋体"/>
        <charset val="134"/>
      </rPr>
      <t>风陵渡镇三焦村邱安安</t>
    </r>
  </si>
  <si>
    <r>
      <rPr>
        <sz val="10"/>
        <color theme="1"/>
        <rFont val="宋体"/>
        <charset val="134"/>
      </rPr>
      <t>风陵渡镇三焦村杨武胜</t>
    </r>
  </si>
  <si>
    <r>
      <rPr>
        <sz val="10"/>
        <color theme="1"/>
        <rFont val="宋体"/>
        <charset val="134"/>
      </rPr>
      <t>风陵渡镇三焦村姚庆宝</t>
    </r>
  </si>
  <si>
    <r>
      <rPr>
        <sz val="10"/>
        <color theme="1"/>
        <rFont val="宋体"/>
        <charset val="134"/>
      </rPr>
      <t>风陵渡镇上田村陈引引</t>
    </r>
  </si>
  <si>
    <r>
      <rPr>
        <sz val="10"/>
        <color theme="1"/>
        <rFont val="宋体"/>
        <charset val="134"/>
      </rPr>
      <t>风陵渡镇田上村常富饶</t>
    </r>
  </si>
  <si>
    <r>
      <rPr>
        <sz val="10"/>
        <color theme="1"/>
        <rFont val="宋体"/>
        <charset val="134"/>
      </rPr>
      <t>风陵渡镇西柏台村董建法</t>
    </r>
  </si>
  <si>
    <r>
      <rPr>
        <sz val="10"/>
        <color theme="1"/>
        <rFont val="宋体"/>
        <charset val="134"/>
      </rPr>
      <t>风陵渡镇西柏台村宋永亮</t>
    </r>
  </si>
  <si>
    <r>
      <rPr>
        <sz val="10"/>
        <color theme="1"/>
        <rFont val="宋体"/>
        <charset val="134"/>
      </rPr>
      <t>风陵渡镇西侯渡村赵发家</t>
    </r>
  </si>
  <si>
    <r>
      <rPr>
        <sz val="10"/>
        <color theme="1"/>
        <rFont val="宋体"/>
        <charset val="134"/>
      </rPr>
      <t>风陵渡镇西侯渡村赵国良</t>
    </r>
  </si>
  <si>
    <r>
      <rPr>
        <sz val="10"/>
        <color theme="1"/>
        <rFont val="宋体"/>
        <charset val="134"/>
      </rPr>
      <t>风陵渡镇西侯渡村郑延高</t>
    </r>
  </si>
  <si>
    <r>
      <rPr>
        <sz val="10"/>
        <color theme="1"/>
        <rFont val="宋体"/>
        <charset val="134"/>
      </rPr>
      <t>风陵渡镇西阳村张强</t>
    </r>
  </si>
  <si>
    <r>
      <rPr>
        <sz val="10"/>
        <color theme="1"/>
        <rFont val="宋体"/>
        <charset val="134"/>
      </rPr>
      <t>风陵渡镇阳贤村王彪</t>
    </r>
  </si>
  <si>
    <r>
      <rPr>
        <sz val="10"/>
        <color theme="1"/>
        <rFont val="宋体"/>
        <charset val="134"/>
      </rPr>
      <t>风陵渡镇阳贤村王凤虎</t>
    </r>
  </si>
  <si>
    <r>
      <rPr>
        <sz val="10"/>
        <color theme="1"/>
        <rFont val="宋体"/>
        <charset val="134"/>
      </rPr>
      <t>风陵渡镇阳贤村杨永强</t>
    </r>
  </si>
  <si>
    <r>
      <rPr>
        <sz val="10"/>
        <color theme="1"/>
        <rFont val="宋体"/>
        <charset val="134"/>
      </rPr>
      <t>风陵渡镇阳贤村杨召灯</t>
    </r>
  </si>
  <si>
    <r>
      <rPr>
        <sz val="10"/>
        <color theme="1"/>
        <rFont val="宋体"/>
        <charset val="134"/>
      </rPr>
      <t>风陵渡镇瑶珂村焦振虎</t>
    </r>
  </si>
  <si>
    <r>
      <rPr>
        <sz val="10"/>
        <color theme="1"/>
        <rFont val="宋体"/>
        <charset val="134"/>
      </rPr>
      <t>风陵渡镇中基村李艳红</t>
    </r>
  </si>
  <si>
    <r>
      <rPr>
        <sz val="10"/>
        <color theme="1"/>
        <rFont val="宋体"/>
        <charset val="134"/>
      </rPr>
      <t>风陵渡镇堡子村杜更长</t>
    </r>
  </si>
  <si>
    <r>
      <rPr>
        <sz val="10"/>
        <color theme="1"/>
        <rFont val="宋体"/>
        <charset val="134"/>
      </rPr>
      <t>风陵渡镇汉渡村李俊杰</t>
    </r>
  </si>
  <si>
    <r>
      <rPr>
        <sz val="10"/>
        <color theme="1"/>
        <rFont val="宋体"/>
        <charset val="134"/>
      </rPr>
      <t>风陵渡镇赵村杨秀玲</t>
    </r>
  </si>
  <si>
    <r>
      <rPr>
        <sz val="10"/>
        <color theme="1"/>
        <rFont val="宋体"/>
        <charset val="134"/>
      </rPr>
      <t>古魏华岳王公平</t>
    </r>
  </si>
  <si>
    <t>古魏镇</t>
  </si>
  <si>
    <t>古魏镇董村董百社</t>
  </si>
  <si>
    <r>
      <rPr>
        <sz val="10"/>
        <color theme="1"/>
        <rFont val="宋体"/>
        <charset val="134"/>
      </rPr>
      <t>古魏镇董村王存乐</t>
    </r>
  </si>
  <si>
    <r>
      <rPr>
        <sz val="10"/>
        <color theme="1"/>
        <rFont val="宋体"/>
        <charset val="134"/>
      </rPr>
      <t>古魏镇董村姚红兵</t>
    </r>
  </si>
  <si>
    <r>
      <rPr>
        <sz val="10"/>
        <color theme="1"/>
        <rFont val="宋体"/>
        <charset val="134"/>
      </rPr>
      <t>古魏镇太安陈</t>
    </r>
    <r>
      <rPr>
        <sz val="10"/>
        <color theme="1"/>
        <rFont val="Arial Narrow"/>
        <charset val="134"/>
      </rPr>
      <t xml:space="preserve">  </t>
    </r>
    <r>
      <rPr>
        <sz val="10"/>
        <color theme="1"/>
        <rFont val="宋体"/>
        <charset val="134"/>
      </rPr>
      <t>勇</t>
    </r>
  </si>
  <si>
    <r>
      <rPr>
        <sz val="10"/>
        <color theme="1"/>
        <rFont val="宋体"/>
        <charset val="134"/>
      </rPr>
      <t>古魏镇太安刘福来</t>
    </r>
  </si>
  <si>
    <t>陌南镇陈张卢随刚</t>
  </si>
  <si>
    <t>陌南镇</t>
  </si>
  <si>
    <r>
      <rPr>
        <sz val="10"/>
        <color theme="1"/>
        <rFont val="宋体"/>
        <charset val="134"/>
      </rPr>
      <t>陌南镇东峪陈会乐</t>
    </r>
  </si>
  <si>
    <r>
      <rPr>
        <sz val="10"/>
        <color theme="1"/>
        <rFont val="宋体"/>
        <charset val="134"/>
      </rPr>
      <t>陌南镇东峪陈永亮</t>
    </r>
  </si>
  <si>
    <r>
      <rPr>
        <sz val="10"/>
        <color theme="1"/>
        <rFont val="宋体"/>
        <charset val="134"/>
      </rPr>
      <t>陌南镇东峪王黑马</t>
    </r>
  </si>
  <si>
    <r>
      <rPr>
        <sz val="10"/>
        <color theme="1"/>
        <rFont val="宋体"/>
        <charset val="134"/>
      </rPr>
      <t>陌南镇东峪杨守京</t>
    </r>
  </si>
  <si>
    <r>
      <rPr>
        <sz val="10"/>
        <color theme="1"/>
        <rFont val="宋体"/>
        <charset val="134"/>
      </rPr>
      <t>陌南镇韩家李先锋</t>
    </r>
  </si>
  <si>
    <r>
      <rPr>
        <sz val="10"/>
        <color theme="1"/>
        <rFont val="宋体"/>
        <charset val="134"/>
      </rPr>
      <t>陌南镇坑南吕参娃</t>
    </r>
  </si>
  <si>
    <r>
      <rPr>
        <sz val="10"/>
        <color theme="1"/>
        <rFont val="宋体"/>
        <charset val="134"/>
      </rPr>
      <t>陌南镇坑南王栋</t>
    </r>
  </si>
  <si>
    <r>
      <rPr>
        <sz val="10"/>
        <color theme="1"/>
        <rFont val="宋体"/>
        <charset val="134"/>
      </rPr>
      <t>陌南镇坑南杨有业</t>
    </r>
  </si>
  <si>
    <r>
      <rPr>
        <sz val="10"/>
        <color theme="1"/>
        <rFont val="宋体"/>
        <charset val="134"/>
      </rPr>
      <t>陌南镇柳湾阴建国</t>
    </r>
  </si>
  <si>
    <r>
      <rPr>
        <sz val="10"/>
        <color theme="1"/>
        <rFont val="宋体"/>
        <charset val="134"/>
      </rPr>
      <t>陌南镇陌南董盼奇</t>
    </r>
  </si>
  <si>
    <r>
      <rPr>
        <sz val="10"/>
        <color theme="1"/>
        <rFont val="宋体"/>
        <charset val="134"/>
      </rPr>
      <t>陌南镇陌南关起科</t>
    </r>
  </si>
  <si>
    <r>
      <rPr>
        <sz val="10"/>
        <color theme="1"/>
        <rFont val="宋体"/>
        <charset val="134"/>
      </rPr>
      <t>陌南镇陌南王计生</t>
    </r>
  </si>
  <si>
    <r>
      <rPr>
        <sz val="10"/>
        <color theme="1"/>
        <rFont val="宋体"/>
        <charset val="134"/>
      </rPr>
      <t>陌南镇平王马锐红</t>
    </r>
  </si>
  <si>
    <r>
      <rPr>
        <sz val="10"/>
        <color theme="1"/>
        <rFont val="宋体"/>
        <charset val="134"/>
      </rPr>
      <t>陌南镇上坡李管胜</t>
    </r>
  </si>
  <si>
    <r>
      <rPr>
        <sz val="10"/>
        <color theme="1"/>
        <rFont val="宋体"/>
        <charset val="134"/>
      </rPr>
      <t>陌南镇上坡杨耀民</t>
    </r>
  </si>
  <si>
    <r>
      <rPr>
        <sz val="10"/>
        <color theme="1"/>
        <rFont val="宋体"/>
        <charset val="134"/>
      </rPr>
      <t>陌南镇寺前景利子</t>
    </r>
  </si>
  <si>
    <r>
      <rPr>
        <sz val="10"/>
        <color theme="1"/>
        <rFont val="宋体"/>
        <charset val="134"/>
      </rPr>
      <t>陌南镇湾里马格霞</t>
    </r>
  </si>
  <si>
    <r>
      <rPr>
        <sz val="10"/>
        <color theme="1"/>
        <rFont val="宋体"/>
        <charset val="134"/>
      </rPr>
      <t>陌南镇湾里阴眼命</t>
    </r>
  </si>
  <si>
    <r>
      <rPr>
        <sz val="10"/>
        <color theme="1"/>
        <rFont val="宋体"/>
        <charset val="134"/>
      </rPr>
      <t>陌南镇杏花村李官定</t>
    </r>
  </si>
  <si>
    <r>
      <rPr>
        <sz val="10"/>
        <color theme="1"/>
        <rFont val="宋体"/>
        <charset val="134"/>
      </rPr>
      <t>陌南镇杏花村李勇</t>
    </r>
  </si>
  <si>
    <r>
      <rPr>
        <sz val="10"/>
        <color theme="1"/>
        <rFont val="宋体"/>
        <charset val="134"/>
      </rPr>
      <t>陌南镇杏花村李芝草</t>
    </r>
  </si>
  <si>
    <r>
      <rPr>
        <sz val="10"/>
        <color theme="1"/>
        <rFont val="宋体"/>
        <charset val="134"/>
      </rPr>
      <t>陌南镇杏花村薛彩宣</t>
    </r>
  </si>
  <si>
    <r>
      <rPr>
        <sz val="10"/>
        <color theme="1"/>
        <rFont val="宋体"/>
        <charset val="134"/>
      </rPr>
      <t>陌南镇夭上崔民生</t>
    </r>
  </si>
  <si>
    <r>
      <rPr>
        <sz val="10"/>
        <color theme="1"/>
        <rFont val="宋体"/>
        <charset val="134"/>
      </rPr>
      <t>陌南镇夭上范乃科</t>
    </r>
  </si>
  <si>
    <r>
      <rPr>
        <sz val="10"/>
        <color theme="1"/>
        <rFont val="宋体"/>
        <charset val="134"/>
      </rPr>
      <t>陌南镇夭上刘令子</t>
    </r>
  </si>
  <si>
    <r>
      <rPr>
        <sz val="10"/>
        <color theme="1"/>
        <rFont val="宋体"/>
        <charset val="134"/>
      </rPr>
      <t>陌南镇夭上马文升</t>
    </r>
  </si>
  <si>
    <r>
      <rPr>
        <sz val="10"/>
        <color theme="1"/>
        <rFont val="宋体"/>
        <charset val="134"/>
      </rPr>
      <t>陌南镇夭上孙争民</t>
    </r>
  </si>
  <si>
    <r>
      <rPr>
        <sz val="10"/>
        <color theme="1"/>
        <rFont val="宋体"/>
        <charset val="134"/>
      </rPr>
      <t>陌南镇夭上朱小黑（朱江江）</t>
    </r>
  </si>
  <si>
    <r>
      <rPr>
        <sz val="10"/>
        <color theme="1"/>
        <rFont val="宋体"/>
        <charset val="134"/>
      </rPr>
      <t>陌南镇东峪村晁纪祥</t>
    </r>
  </si>
  <si>
    <r>
      <rPr>
        <sz val="10"/>
        <color theme="1"/>
        <rFont val="宋体"/>
        <charset val="134"/>
      </rPr>
      <t>陌南镇东峪村李尚虎</t>
    </r>
  </si>
  <si>
    <r>
      <rPr>
        <sz val="10"/>
        <color theme="1"/>
        <rFont val="宋体"/>
        <charset val="134"/>
      </rPr>
      <t>陌南镇东峪村王长生</t>
    </r>
  </si>
  <si>
    <r>
      <rPr>
        <sz val="10"/>
        <color theme="1"/>
        <rFont val="宋体"/>
        <charset val="134"/>
      </rPr>
      <t>陌南镇东峪村卫九国</t>
    </r>
  </si>
  <si>
    <r>
      <rPr>
        <sz val="10"/>
        <color theme="1"/>
        <rFont val="宋体"/>
        <charset val="134"/>
      </rPr>
      <t>陌南镇东峪村杨万荣</t>
    </r>
  </si>
  <si>
    <r>
      <rPr>
        <sz val="10"/>
        <color theme="1"/>
        <rFont val="宋体"/>
        <charset val="134"/>
      </rPr>
      <t>陌南镇韩家村李亚宣</t>
    </r>
  </si>
  <si>
    <r>
      <rPr>
        <sz val="10"/>
        <color theme="1"/>
        <rFont val="宋体"/>
        <charset val="134"/>
      </rPr>
      <t>陌南镇陌南村关创师</t>
    </r>
  </si>
  <si>
    <r>
      <rPr>
        <sz val="10"/>
        <color theme="1"/>
        <rFont val="宋体"/>
        <charset val="134"/>
      </rPr>
      <t>陌南镇陌南村荆超</t>
    </r>
  </si>
  <si>
    <r>
      <rPr>
        <sz val="10"/>
        <color theme="1"/>
        <rFont val="宋体"/>
        <charset val="134"/>
      </rPr>
      <t>陌南镇陌南村李友年</t>
    </r>
  </si>
  <si>
    <r>
      <rPr>
        <sz val="10"/>
        <color theme="1"/>
        <rFont val="宋体"/>
        <charset val="134"/>
      </rPr>
      <t>陌南镇陌南村张逦</t>
    </r>
  </si>
  <si>
    <r>
      <rPr>
        <sz val="10"/>
        <color theme="1"/>
        <rFont val="宋体"/>
        <charset val="134"/>
      </rPr>
      <t>陌南镇上坡村刘国亮</t>
    </r>
  </si>
  <si>
    <r>
      <rPr>
        <sz val="10"/>
        <color theme="1"/>
        <rFont val="宋体"/>
        <charset val="134"/>
      </rPr>
      <t>陌南镇寺前村陈巧便</t>
    </r>
  </si>
  <si>
    <r>
      <rPr>
        <sz val="10"/>
        <color theme="1"/>
        <rFont val="宋体"/>
        <charset val="134"/>
      </rPr>
      <t>陌南镇湾里村马桂兰</t>
    </r>
  </si>
  <si>
    <r>
      <rPr>
        <sz val="10"/>
        <color theme="1"/>
        <rFont val="宋体"/>
        <charset val="134"/>
      </rPr>
      <t>陌南镇湾里村阴点辰</t>
    </r>
  </si>
  <si>
    <r>
      <rPr>
        <sz val="10"/>
        <color theme="1"/>
        <rFont val="宋体"/>
        <charset val="134"/>
      </rPr>
      <t>陌南镇湾里村阴敏泽</t>
    </r>
  </si>
  <si>
    <r>
      <rPr>
        <sz val="10"/>
        <color theme="1"/>
        <rFont val="宋体"/>
        <charset val="134"/>
      </rPr>
      <t>陌南镇湾里村张桂枝</t>
    </r>
  </si>
  <si>
    <r>
      <rPr>
        <sz val="10"/>
        <color theme="1"/>
        <rFont val="宋体"/>
        <charset val="134"/>
      </rPr>
      <t>陌南镇夭上村韩由子</t>
    </r>
  </si>
  <si>
    <r>
      <rPr>
        <sz val="10"/>
        <color theme="1"/>
        <rFont val="宋体"/>
        <charset val="134"/>
      </rPr>
      <t>陌南镇夭上村孙学民</t>
    </r>
  </si>
  <si>
    <r>
      <rPr>
        <sz val="10"/>
        <color theme="1"/>
        <rFont val="宋体"/>
        <charset val="134"/>
      </rPr>
      <t>陌南镇夭上村卫开功</t>
    </r>
  </si>
  <si>
    <r>
      <rPr>
        <sz val="10"/>
        <color theme="1"/>
        <rFont val="宋体"/>
        <charset val="134"/>
      </rPr>
      <t>陌南镇夭上村郑有明</t>
    </r>
  </si>
  <si>
    <r>
      <rPr>
        <sz val="10"/>
        <color theme="1"/>
        <rFont val="宋体"/>
        <charset val="134"/>
      </rPr>
      <t>陌南镇夭头村陈金良</t>
    </r>
  </si>
  <si>
    <r>
      <rPr>
        <sz val="10"/>
        <color theme="1"/>
        <rFont val="宋体"/>
        <charset val="134"/>
      </rPr>
      <t>陌南镇东峪村王应军</t>
    </r>
  </si>
  <si>
    <t>南磑镇冯村王武泽</t>
  </si>
  <si>
    <t>南磑镇</t>
  </si>
  <si>
    <r>
      <rPr>
        <sz val="10"/>
        <color theme="1"/>
        <rFont val="宋体"/>
        <charset val="134"/>
      </rPr>
      <t>南磑镇冯村赵会兵</t>
    </r>
  </si>
  <si>
    <r>
      <rPr>
        <sz val="10"/>
        <color theme="1"/>
        <rFont val="宋体"/>
        <charset val="134"/>
      </rPr>
      <t>南磑镇高金任建军</t>
    </r>
  </si>
  <si>
    <r>
      <rPr>
        <sz val="10"/>
        <color theme="1"/>
        <rFont val="宋体"/>
        <charset val="134"/>
      </rPr>
      <t>南磑镇南磑新村王银锁</t>
    </r>
  </si>
  <si>
    <r>
      <rPr>
        <sz val="10"/>
        <color theme="1"/>
        <rFont val="宋体"/>
        <charset val="134"/>
      </rPr>
      <t>南磑镇石门村焦囤庄</t>
    </r>
  </si>
  <si>
    <r>
      <rPr>
        <sz val="10"/>
        <color theme="1"/>
        <rFont val="宋体"/>
        <charset val="134"/>
      </rPr>
      <t>南磑镇冯村王存虎</t>
    </r>
  </si>
  <si>
    <r>
      <rPr>
        <sz val="10"/>
        <color theme="1"/>
        <rFont val="宋体"/>
        <charset val="134"/>
      </rPr>
      <t>南磑镇高金村南换英</t>
    </r>
  </si>
  <si>
    <r>
      <rPr>
        <sz val="10"/>
        <color theme="1"/>
        <rFont val="宋体"/>
        <charset val="134"/>
      </rPr>
      <t>南磑镇老庄村李增祥</t>
    </r>
  </si>
  <si>
    <r>
      <rPr>
        <sz val="10"/>
        <color theme="1"/>
        <rFont val="宋体"/>
        <charset val="134"/>
      </rPr>
      <t>南磑镇老庄村张风胜</t>
    </r>
  </si>
  <si>
    <r>
      <rPr>
        <sz val="10"/>
        <color theme="1"/>
        <rFont val="宋体"/>
        <charset val="134"/>
      </rPr>
      <t>南磑镇南磑村郭林林</t>
    </r>
  </si>
  <si>
    <r>
      <rPr>
        <sz val="10"/>
        <color theme="1"/>
        <rFont val="宋体"/>
        <charset val="134"/>
      </rPr>
      <t>南磑镇石门村吕友成</t>
    </r>
  </si>
  <si>
    <r>
      <rPr>
        <sz val="10"/>
        <color theme="1"/>
        <rFont val="宋体"/>
        <charset val="134"/>
      </rPr>
      <t>南磑镇新南张村董朋朋</t>
    </r>
  </si>
  <si>
    <r>
      <rPr>
        <sz val="10"/>
        <color theme="1"/>
        <rFont val="宋体"/>
        <charset val="134"/>
      </rPr>
      <t>南磑镇新南张村闫观师</t>
    </r>
  </si>
  <si>
    <r>
      <rPr>
        <sz val="10"/>
        <color theme="1"/>
        <rFont val="宋体"/>
        <charset val="134"/>
      </rPr>
      <t>南磑镇大禹渡村姚刁刁</t>
    </r>
  </si>
  <si>
    <r>
      <rPr>
        <sz val="10"/>
        <color theme="1"/>
        <rFont val="宋体"/>
        <charset val="134"/>
      </rPr>
      <t>南磑镇山底村王苏梅</t>
    </r>
  </si>
  <si>
    <t>西陌镇柏社杨保羊</t>
  </si>
  <si>
    <t>西陌镇</t>
  </si>
  <si>
    <r>
      <rPr>
        <sz val="10"/>
        <color theme="1"/>
        <rFont val="宋体"/>
        <charset val="134"/>
      </rPr>
      <t>西陌镇奉公村王可托</t>
    </r>
  </si>
  <si>
    <r>
      <rPr>
        <sz val="10"/>
        <color theme="1"/>
        <rFont val="宋体"/>
        <charset val="134"/>
      </rPr>
      <t>西陌镇奉公村卫风草</t>
    </r>
  </si>
  <si>
    <r>
      <rPr>
        <sz val="10"/>
        <color theme="1"/>
        <rFont val="宋体"/>
        <charset val="134"/>
      </rPr>
      <t>西陌镇夹沟王中立</t>
    </r>
  </si>
  <si>
    <r>
      <rPr>
        <sz val="10"/>
        <color theme="1"/>
        <rFont val="宋体"/>
        <charset val="134"/>
      </rPr>
      <t>西陌镇马夭陈四营</t>
    </r>
  </si>
  <si>
    <r>
      <rPr>
        <sz val="10"/>
        <color theme="1"/>
        <rFont val="宋体"/>
        <charset val="134"/>
      </rPr>
      <t>西陌镇马夭刘润月</t>
    </r>
  </si>
  <si>
    <r>
      <rPr>
        <sz val="10"/>
        <color theme="1"/>
        <rFont val="宋体"/>
        <charset val="134"/>
      </rPr>
      <t>西陌镇石湖董京哲</t>
    </r>
  </si>
  <si>
    <r>
      <rPr>
        <sz val="10"/>
        <color theme="1"/>
        <rFont val="宋体"/>
        <charset val="134"/>
      </rPr>
      <t>西陌镇西陌马耀华</t>
    </r>
  </si>
  <si>
    <r>
      <rPr>
        <sz val="10"/>
        <color theme="1"/>
        <rFont val="宋体"/>
        <charset val="134"/>
      </rPr>
      <t>西陌镇西陌苏耀斌</t>
    </r>
  </si>
  <si>
    <r>
      <rPr>
        <sz val="10"/>
        <color theme="1"/>
        <rFont val="宋体"/>
        <charset val="134"/>
      </rPr>
      <t>西陌镇西陌王应斌</t>
    </r>
  </si>
  <si>
    <r>
      <rPr>
        <sz val="10"/>
        <color theme="1"/>
        <rFont val="宋体"/>
        <charset val="134"/>
      </rPr>
      <t>西陌镇朱阳刘醒民</t>
    </r>
  </si>
  <si>
    <r>
      <rPr>
        <sz val="10"/>
        <color theme="1"/>
        <rFont val="宋体"/>
        <charset val="134"/>
      </rPr>
      <t>西陌镇朱阳刘转玲</t>
    </r>
  </si>
  <si>
    <r>
      <rPr>
        <sz val="10"/>
        <color theme="1"/>
        <rFont val="宋体"/>
        <charset val="134"/>
      </rPr>
      <t>西陌镇板桥村宋学勤</t>
    </r>
  </si>
  <si>
    <r>
      <rPr>
        <sz val="10"/>
        <color theme="1"/>
        <rFont val="宋体"/>
        <charset val="134"/>
      </rPr>
      <t>西陌镇奉公村王念锁</t>
    </r>
  </si>
  <si>
    <r>
      <rPr>
        <sz val="10"/>
        <color theme="1"/>
        <rFont val="宋体"/>
        <charset val="134"/>
      </rPr>
      <t>西陌镇马夭陈青林</t>
    </r>
  </si>
  <si>
    <r>
      <rPr>
        <sz val="10"/>
        <color theme="1"/>
        <rFont val="宋体"/>
        <charset val="134"/>
      </rPr>
      <t>西陌镇西陌村杨孔子</t>
    </r>
  </si>
  <si>
    <r>
      <rPr>
        <sz val="10"/>
        <color theme="1"/>
        <rFont val="宋体"/>
        <charset val="134"/>
      </rPr>
      <t>西陌镇柏社村冯二粉</t>
    </r>
  </si>
  <si>
    <r>
      <rPr>
        <sz val="10"/>
        <color theme="1"/>
        <rFont val="宋体"/>
        <charset val="134"/>
      </rPr>
      <t>西陌镇上庄村王亚妮</t>
    </r>
  </si>
  <si>
    <r>
      <rPr>
        <sz val="10"/>
        <color theme="1"/>
        <rFont val="宋体"/>
        <charset val="134"/>
      </rPr>
      <t>西陌镇石湖村徐孔草</t>
    </r>
  </si>
  <si>
    <t>学张乡杜家路昌业</t>
  </si>
  <si>
    <t>学张乡</t>
  </si>
  <si>
    <r>
      <rPr>
        <sz val="10"/>
        <color theme="1"/>
        <rFont val="宋体"/>
        <charset val="134"/>
      </rPr>
      <t>学张乡韩张村李治安</t>
    </r>
  </si>
  <si>
    <r>
      <rPr>
        <sz val="10"/>
        <color theme="1"/>
        <rFont val="宋体"/>
        <charset val="134"/>
      </rPr>
      <t>学张乡韩张村王立民</t>
    </r>
  </si>
  <si>
    <r>
      <rPr>
        <sz val="10"/>
        <color theme="1"/>
        <rFont val="宋体"/>
        <charset val="134"/>
      </rPr>
      <t>学张乡学张村张玉合</t>
    </r>
  </si>
  <si>
    <r>
      <rPr>
        <sz val="10"/>
        <color theme="1"/>
        <rFont val="宋体"/>
        <charset val="134"/>
      </rPr>
      <t>学张乡韩张村陈宝英</t>
    </r>
  </si>
  <si>
    <r>
      <rPr>
        <sz val="10"/>
        <color theme="1"/>
        <rFont val="宋体"/>
        <charset val="134"/>
      </rPr>
      <t>学张乡窟垛村郭红茹</t>
    </r>
  </si>
  <si>
    <r>
      <rPr>
        <sz val="10"/>
        <color theme="1"/>
        <rFont val="宋体"/>
        <charset val="134"/>
      </rPr>
      <t>学张乡神西村陈明弟</t>
    </r>
  </si>
  <si>
    <r>
      <rPr>
        <sz val="10"/>
        <color theme="1"/>
        <rFont val="宋体"/>
        <charset val="134"/>
      </rPr>
      <t>学张乡神西村阮东亮</t>
    </r>
  </si>
  <si>
    <r>
      <rPr>
        <sz val="10"/>
        <color theme="1"/>
        <rFont val="宋体"/>
        <charset val="134"/>
      </rPr>
      <t>学张乡学张村王春合</t>
    </r>
  </si>
  <si>
    <r>
      <rPr>
        <sz val="10"/>
        <color theme="1"/>
        <rFont val="宋体"/>
        <charset val="134"/>
      </rPr>
      <t>学张乡阳院村白孟国</t>
    </r>
  </si>
  <si>
    <r>
      <rPr>
        <sz val="10"/>
        <color theme="1"/>
        <rFont val="宋体"/>
        <charset val="134"/>
      </rPr>
      <t>学张乡韩张村赵爱民</t>
    </r>
  </si>
  <si>
    <r>
      <rPr>
        <sz val="10"/>
        <color theme="1"/>
        <rFont val="宋体"/>
        <charset val="134"/>
      </rPr>
      <t>学张乡韩张村赵会江</t>
    </r>
  </si>
  <si>
    <r>
      <rPr>
        <sz val="10"/>
        <color theme="1"/>
        <rFont val="宋体"/>
        <charset val="134"/>
      </rPr>
      <t>学张乡三坑村党彩风</t>
    </r>
  </si>
  <si>
    <r>
      <rPr>
        <sz val="10"/>
        <color theme="1"/>
        <rFont val="宋体"/>
        <charset val="134"/>
      </rPr>
      <t>学张乡三坑村邵耀增</t>
    </r>
  </si>
  <si>
    <r>
      <rPr>
        <sz val="10"/>
        <color theme="1"/>
        <rFont val="宋体"/>
        <charset val="134"/>
      </rPr>
      <t>学张乡三坑村赵乃强</t>
    </r>
  </si>
  <si>
    <r>
      <rPr>
        <sz val="10"/>
        <color theme="1"/>
        <rFont val="宋体"/>
        <charset val="134"/>
      </rPr>
      <t>学张乡水峪村田三创</t>
    </r>
  </si>
  <si>
    <t>阳城镇阳城村任俊青</t>
  </si>
  <si>
    <t>阳城镇</t>
  </si>
  <si>
    <r>
      <rPr>
        <sz val="10"/>
        <color theme="1"/>
        <rFont val="宋体"/>
        <charset val="134"/>
      </rPr>
      <t>阳城镇北上庄村姚换强</t>
    </r>
  </si>
  <si>
    <r>
      <rPr>
        <sz val="10"/>
        <color theme="1"/>
        <rFont val="宋体"/>
        <charset val="134"/>
      </rPr>
      <t>阳城镇东风村郭娥娥</t>
    </r>
  </si>
  <si>
    <r>
      <rPr>
        <sz val="10"/>
        <color theme="1"/>
        <rFont val="宋体"/>
        <charset val="134"/>
      </rPr>
      <t>阳城镇胡营村樊安昌</t>
    </r>
  </si>
  <si>
    <r>
      <rPr>
        <sz val="10"/>
        <color theme="1"/>
        <rFont val="宋体"/>
        <charset val="134"/>
      </rPr>
      <t>阳城镇江口村郭存牢</t>
    </r>
  </si>
  <si>
    <r>
      <rPr>
        <sz val="10"/>
        <color theme="1"/>
        <rFont val="宋体"/>
        <charset val="134"/>
      </rPr>
      <t>阳城镇阳城村杨彩巷</t>
    </r>
  </si>
  <si>
    <r>
      <rPr>
        <sz val="10"/>
        <color theme="1"/>
        <rFont val="宋体"/>
        <charset val="134"/>
      </rPr>
      <t>阳城镇阳城村张焕朝</t>
    </r>
  </si>
  <si>
    <t>永乐镇蔡村曹丹军</t>
  </si>
  <si>
    <t>永乐镇</t>
  </si>
  <si>
    <r>
      <rPr>
        <sz val="10"/>
        <color theme="1"/>
        <rFont val="宋体"/>
        <charset val="134"/>
      </rPr>
      <t>永乐镇蔡村郑五七</t>
    </r>
  </si>
  <si>
    <r>
      <rPr>
        <sz val="10"/>
        <color theme="1"/>
        <rFont val="宋体"/>
        <charset val="134"/>
      </rPr>
      <t>永乐镇历山村梁俊武</t>
    </r>
  </si>
  <si>
    <r>
      <rPr>
        <sz val="10"/>
        <color theme="1"/>
        <rFont val="宋体"/>
        <charset val="134"/>
      </rPr>
      <t>永乐镇西营村蒋存旺</t>
    </r>
  </si>
  <si>
    <r>
      <rPr>
        <sz val="10"/>
        <color theme="1"/>
        <rFont val="宋体"/>
        <charset val="134"/>
      </rPr>
      <t>永乐镇西营村谭建强</t>
    </r>
  </si>
  <si>
    <r>
      <rPr>
        <sz val="10"/>
        <color theme="1"/>
        <rFont val="宋体"/>
        <charset val="134"/>
      </rPr>
      <t>永乐镇新村张蛮蛮</t>
    </r>
  </si>
  <si>
    <r>
      <rPr>
        <sz val="10"/>
        <color theme="1"/>
        <rFont val="宋体"/>
        <charset val="134"/>
      </rPr>
      <t>永乐镇永乐村吉贵平</t>
    </r>
  </si>
  <si>
    <r>
      <rPr>
        <sz val="10"/>
        <color theme="1"/>
        <rFont val="宋体"/>
        <charset val="134"/>
      </rPr>
      <t>永乐镇永乐村吉卫国</t>
    </r>
  </si>
  <si>
    <t>学张乡张沛青</t>
  </si>
  <si>
    <t>五十八、山西省红十字会捐赠物资价值349225元，发放至以下单位：</t>
  </si>
  <si>
    <t>六十三、四川红十字基金会等捐赠物资价值360982元，发放至以下单位：</t>
  </si>
  <si>
    <t>六十四、山西医科大学陕西校友会等捐赠物资价值724076.18元，发放至以下单位：</t>
  </si>
  <si>
    <t>六十五、济宁安泰矿山设备制造有限公司等捐赠物资价值500039.76元，发放至以下单位：</t>
  </si>
  <si>
    <t>六十六、青岛市运城商会等捐赠物资价值421699.94元，发放至以下单位：</t>
  </si>
  <si>
    <t>六十七、北京万洁天元医疗器械股份有限公司等捐赠物资价值694773元，发放至以下单位：</t>
  </si>
  <si>
    <t>六十八、达安基因山西佳安健康管理有限公司 、山西关商酒业有限公司等捐赠物资价值3765173.56元，发放至以下单位：</t>
  </si>
  <si>
    <t>六十九、厦门建霖健康家居股份有限公司等捐赠物资价值1297717.4元，发放至以下单位：</t>
  </si>
  <si>
    <t>七十、宁波市羽丰进出口有限公司等捐赠物资价值655220.52元，发放至以下单位：</t>
  </si>
  <si>
    <t>七十一、上海市运城商会等捐赠物资价值878335.42元，发放至以下单位：</t>
  </si>
  <si>
    <t>七十二、中国二十二冶集团有限公司等捐赠物资价值668705.66元，发放至以下单位：</t>
  </si>
  <si>
    <t>七十三、运城市丰玉菌化有限公司等捐赠物资价值215680元，发放至以下单位：</t>
  </si>
  <si>
    <t>七十四、运城市朵尔商贸有限公司等捐赠物资价值200000元，发放至以下单位：</t>
  </si>
  <si>
    <t>七十五、鲁南制药集团股份有限公司等捐赠物资价值 80640元，发放至以下单位：</t>
  </si>
  <si>
    <t>七十六、河南敏涵化妆品有限公司等捐赠物资价值 3403915.68元，发放至以下单位：</t>
  </si>
  <si>
    <t>七十七、黑龙江省哈三联慈善基金会等捐赠物资价值 2561415.28元，发放2295182.96元至以下单位：</t>
  </si>
  <si>
    <t>六十五、社会捐赠物资价值22500元，发放至以下单位：</t>
  </si>
</sst>
</file>

<file path=xl/styles.xml><?xml version="1.0" encoding="utf-8"?>
<styleSheet xmlns="http://schemas.openxmlformats.org/spreadsheetml/2006/main">
  <numFmts count="7">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75">
    <font>
      <sz val="11"/>
      <color theme="1"/>
      <name val="宋体"/>
      <charset val="134"/>
      <scheme val="minor"/>
    </font>
    <font>
      <sz val="10"/>
      <color theme="1"/>
      <name val="宋体"/>
      <charset val="134"/>
    </font>
    <font>
      <sz val="10"/>
      <color theme="1"/>
      <name val="Arial Narrow"/>
      <charset val="134"/>
    </font>
    <font>
      <sz val="11"/>
      <color theme="1"/>
      <name val="宋体"/>
      <charset val="134"/>
    </font>
    <font>
      <sz val="8"/>
      <name val="宋体"/>
      <charset val="134"/>
      <scheme val="minor"/>
    </font>
    <font>
      <sz val="10"/>
      <name val="宋体"/>
      <charset val="134"/>
      <scheme val="minor"/>
    </font>
    <font>
      <b/>
      <sz val="18"/>
      <name val="宋体"/>
      <charset val="134"/>
      <scheme val="minor"/>
    </font>
    <font>
      <sz val="11"/>
      <name val="宋体"/>
      <charset val="134"/>
      <scheme val="minor"/>
    </font>
    <font>
      <sz val="8"/>
      <name val="黑体"/>
      <charset val="134"/>
    </font>
    <font>
      <sz val="8"/>
      <name val="宋体"/>
      <charset val="134"/>
    </font>
    <font>
      <sz val="11"/>
      <color rgb="FFFF0000"/>
      <name val="宋体"/>
      <charset val="134"/>
      <scheme val="minor"/>
    </font>
    <font>
      <b/>
      <sz val="8"/>
      <name val="宋体"/>
      <charset val="134"/>
      <scheme val="minor"/>
    </font>
    <font>
      <sz val="14"/>
      <color theme="1"/>
      <name val="Times New Roman"/>
      <charset val="134"/>
    </font>
    <font>
      <sz val="10"/>
      <color theme="1"/>
      <name val="Times New Roman"/>
      <charset val="134"/>
    </font>
    <font>
      <sz val="8"/>
      <color rgb="FFFF0000"/>
      <name val="宋体"/>
      <charset val="134"/>
    </font>
    <font>
      <sz val="10"/>
      <color theme="1"/>
      <name val="宋体"/>
      <charset val="134"/>
      <scheme val="minor"/>
    </font>
    <font>
      <sz val="8"/>
      <color theme="1"/>
      <name val="宋体"/>
      <charset val="134"/>
    </font>
    <font>
      <sz val="8"/>
      <color theme="1"/>
      <name val="宋体"/>
      <charset val="134"/>
      <scheme val="minor"/>
    </font>
    <font>
      <sz val="8"/>
      <name val="Arial Narrow"/>
      <charset val="134"/>
    </font>
    <font>
      <sz val="8"/>
      <color rgb="FFFF0000"/>
      <name val="Arial Narrow"/>
      <charset val="134"/>
    </font>
    <font>
      <sz val="10"/>
      <name val="Arial Narrow"/>
      <charset val="134"/>
    </font>
    <font>
      <b/>
      <sz val="18"/>
      <name val="Arial Narrow"/>
      <charset val="134"/>
    </font>
    <font>
      <b/>
      <sz val="16"/>
      <name val="Arial Narrow"/>
      <charset val="134"/>
    </font>
    <font>
      <sz val="8"/>
      <color theme="1"/>
      <name val="Arial Narrow"/>
      <charset val="134"/>
    </font>
    <font>
      <b/>
      <sz val="8"/>
      <name val="Arial Narrow"/>
      <charset val="134"/>
    </font>
    <font>
      <sz val="12"/>
      <color theme="1"/>
      <name val="Times New Roman"/>
      <charset val="134"/>
    </font>
    <font>
      <b/>
      <sz val="16"/>
      <name val="宋体"/>
      <charset val="134"/>
    </font>
    <font>
      <sz val="9"/>
      <name val="Arial Narrow"/>
      <charset val="134"/>
    </font>
    <font>
      <sz val="11"/>
      <color theme="1"/>
      <name val="Arial Narrow"/>
      <charset val="134"/>
    </font>
    <font>
      <b/>
      <sz val="10"/>
      <name val="Arial Narrow"/>
      <charset val="134"/>
    </font>
    <font>
      <b/>
      <sz val="9"/>
      <name val="宋体"/>
      <charset val="134"/>
    </font>
    <font>
      <b/>
      <sz val="10"/>
      <color theme="1"/>
      <name val="Arial Narrow"/>
      <charset val="134"/>
    </font>
    <font>
      <sz val="10"/>
      <name val="宋体"/>
      <charset val="134"/>
    </font>
    <font>
      <b/>
      <sz val="10"/>
      <color theme="1"/>
      <name val="宋体"/>
      <charset val="134"/>
    </font>
    <font>
      <sz val="9"/>
      <name val="宋体"/>
      <charset val="134"/>
      <scheme val="minor"/>
    </font>
    <font>
      <sz val="16"/>
      <name val="黑体"/>
      <charset val="134"/>
    </font>
    <font>
      <b/>
      <sz val="10"/>
      <name val="黑体"/>
      <charset val="134"/>
    </font>
    <font>
      <sz val="9"/>
      <name val="宋体"/>
      <charset val="134"/>
    </font>
    <font>
      <sz val="9"/>
      <name val="Times New Roman"/>
      <charset val="134"/>
    </font>
    <font>
      <sz val="11"/>
      <name val="Arial Narrow"/>
      <charset val="134"/>
    </font>
    <font>
      <sz val="10"/>
      <name val="Arial Narrow"/>
      <charset val="134"/>
    </font>
    <font>
      <b/>
      <sz val="10"/>
      <name val="宋体"/>
      <charset val="134"/>
    </font>
    <font>
      <b/>
      <sz val="10"/>
      <name val="Arial Narrow"/>
      <charset val="134"/>
    </font>
    <font>
      <b/>
      <sz val="11"/>
      <name val="Arial Narrow"/>
      <charset val="134"/>
    </font>
    <font>
      <sz val="11"/>
      <color rgb="FFFF0000"/>
      <name val="Arial Narrow"/>
      <charset val="134"/>
    </font>
    <font>
      <sz val="10"/>
      <color rgb="FF000000"/>
      <name val="Arial Narrow"/>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12"/>
      <color theme="1"/>
      <name val="宋体"/>
      <charset val="134"/>
      <scheme val="minor"/>
    </font>
    <font>
      <sz val="8"/>
      <color rgb="FF002060"/>
      <name val="宋体"/>
      <charset val="134"/>
    </font>
    <font>
      <b/>
      <sz val="18"/>
      <name val="宋体"/>
      <charset val="134"/>
    </font>
    <font>
      <b/>
      <sz val="8"/>
      <name val="宋体"/>
      <charset val="134"/>
    </font>
    <font>
      <sz val="10"/>
      <name val="黑体"/>
      <charset val="134"/>
    </font>
    <font>
      <sz val="11"/>
      <name val="宋体"/>
      <charset val="134"/>
    </font>
    <font>
      <sz val="10"/>
      <color rgb="FF000000"/>
      <name val="宋体"/>
      <charset val="134"/>
    </font>
    <font>
      <sz val="9"/>
      <name val="宋体"/>
      <charset val="134"/>
    </font>
    <font>
      <b/>
      <sz val="9"/>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46" fillId="4" borderId="0" applyNumberFormat="0" applyBorder="0" applyAlignment="0" applyProtection="0">
      <alignment vertical="center"/>
    </xf>
    <xf numFmtId="0" fontId="47"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6" borderId="0" applyNumberFormat="0" applyBorder="0" applyAlignment="0" applyProtection="0">
      <alignment vertical="center"/>
    </xf>
    <xf numFmtId="0" fontId="48" fillId="7" borderId="0" applyNumberFormat="0" applyBorder="0" applyAlignment="0" applyProtection="0">
      <alignment vertical="center"/>
    </xf>
    <xf numFmtId="43" fontId="0" fillId="0" borderId="0" applyFont="0" applyFill="0" applyBorder="0" applyAlignment="0" applyProtection="0">
      <alignment vertical="center"/>
    </xf>
    <xf numFmtId="0" fontId="49" fillId="8"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9" borderId="13" applyNumberFormat="0" applyFont="0" applyAlignment="0" applyProtection="0">
      <alignment vertical="center"/>
    </xf>
    <xf numFmtId="0" fontId="49" fillId="10"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4" applyNumberFormat="0" applyFill="0" applyAlignment="0" applyProtection="0">
      <alignment vertical="center"/>
    </xf>
    <xf numFmtId="0" fontId="57" fillId="0" borderId="14" applyNumberFormat="0" applyFill="0" applyAlignment="0" applyProtection="0">
      <alignment vertical="center"/>
    </xf>
    <xf numFmtId="0" fontId="49" fillId="11" borderId="0" applyNumberFormat="0" applyBorder="0" applyAlignment="0" applyProtection="0">
      <alignment vertical="center"/>
    </xf>
    <xf numFmtId="0" fontId="52" fillId="0" borderId="15" applyNumberFormat="0" applyFill="0" applyAlignment="0" applyProtection="0">
      <alignment vertical="center"/>
    </xf>
    <xf numFmtId="0" fontId="49" fillId="12" borderId="0" applyNumberFormat="0" applyBorder="0" applyAlignment="0" applyProtection="0">
      <alignment vertical="center"/>
    </xf>
    <xf numFmtId="0" fontId="58" fillId="13" borderId="16" applyNumberFormat="0" applyAlignment="0" applyProtection="0">
      <alignment vertical="center"/>
    </xf>
    <xf numFmtId="0" fontId="59" fillId="13" borderId="12" applyNumberFormat="0" applyAlignment="0" applyProtection="0">
      <alignment vertical="center"/>
    </xf>
    <xf numFmtId="0" fontId="60" fillId="14" borderId="17" applyNumberFormat="0" applyAlignment="0" applyProtection="0">
      <alignment vertical="center"/>
    </xf>
    <xf numFmtId="0" fontId="46" fillId="15" borderId="0" applyNumberFormat="0" applyBorder="0" applyAlignment="0" applyProtection="0">
      <alignment vertical="center"/>
    </xf>
    <xf numFmtId="0" fontId="49" fillId="16" borderId="0" applyNumberFormat="0" applyBorder="0" applyAlignment="0" applyProtection="0">
      <alignment vertical="center"/>
    </xf>
    <xf numFmtId="0" fontId="61" fillId="0" borderId="18" applyNumberFormat="0" applyFill="0" applyAlignment="0" applyProtection="0">
      <alignment vertical="center"/>
    </xf>
    <xf numFmtId="0" fontId="62" fillId="0" borderId="19" applyNumberFormat="0" applyFill="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46" fillId="19" borderId="0" applyNumberFormat="0" applyBorder="0" applyAlignment="0" applyProtection="0">
      <alignment vertical="center"/>
    </xf>
    <xf numFmtId="0" fontId="49"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9" fillId="25" borderId="0" applyNumberFormat="0" applyBorder="0" applyAlignment="0" applyProtection="0">
      <alignment vertical="center"/>
    </xf>
    <xf numFmtId="0" fontId="65" fillId="0" borderId="0"/>
    <xf numFmtId="0" fontId="49"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9" fillId="29" borderId="0" applyNumberFormat="0" applyBorder="0" applyAlignment="0" applyProtection="0">
      <alignment vertical="center"/>
    </xf>
    <xf numFmtId="0" fontId="46"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6" fillId="33" borderId="0" applyNumberFormat="0" applyBorder="0" applyAlignment="0" applyProtection="0">
      <alignment vertical="center"/>
    </xf>
    <xf numFmtId="0" fontId="49" fillId="34" borderId="0" applyNumberFormat="0" applyBorder="0" applyAlignment="0" applyProtection="0">
      <alignment vertical="center"/>
    </xf>
    <xf numFmtId="0" fontId="65" fillId="0" borderId="0"/>
    <xf numFmtId="0" fontId="65" fillId="0" borderId="0"/>
    <xf numFmtId="43" fontId="65" fillId="0" borderId="0" applyFont="0" applyFill="0" applyBorder="0" applyAlignment="0" applyProtection="0">
      <alignment vertical="center"/>
    </xf>
    <xf numFmtId="0" fontId="65" fillId="0" borderId="0">
      <alignment vertical="center"/>
    </xf>
    <xf numFmtId="0" fontId="66" fillId="0" borderId="0"/>
    <xf numFmtId="43" fontId="65" fillId="0" borderId="0" applyFont="0" applyFill="0" applyBorder="0" applyAlignment="0" applyProtection="0">
      <alignment vertical="center"/>
    </xf>
  </cellStyleXfs>
  <cellXfs count="346">
    <xf numFmtId="0" fontId="0" fillId="0" borderId="0" xfId="0">
      <alignment vertical="center"/>
    </xf>
    <xf numFmtId="0" fontId="1" fillId="0" borderId="1" xfId="0" applyFont="1" applyBorder="1" applyAlignment="1"/>
    <xf numFmtId="0" fontId="2" fillId="0" borderId="1" xfId="0" applyFont="1" applyBorder="1" applyAlignment="1"/>
    <xf numFmtId="176" fontId="2" fillId="0" borderId="1" xfId="0" applyNumberFormat="1" applyFont="1" applyBorder="1" applyAlignment="1"/>
    <xf numFmtId="0" fontId="3" fillId="2" borderId="1" xfId="0" applyFont="1" applyFill="1" applyBorder="1" applyAlignment="1"/>
    <xf numFmtId="176" fontId="0" fillId="0" borderId="0" xfId="0" applyNumberFormat="1">
      <alignment vertical="center"/>
    </xf>
    <xf numFmtId="0" fontId="4" fillId="0" borderId="0" xfId="50" applyFont="1" applyAlignment="1">
      <alignment horizontal="center" vertical="center" wrapText="1"/>
    </xf>
    <xf numFmtId="0" fontId="4" fillId="0" borderId="0" xfId="50" applyFont="1" applyAlignment="1">
      <alignment vertical="center" wrapText="1"/>
    </xf>
    <xf numFmtId="0" fontId="5" fillId="0" borderId="0" xfId="50" applyFont="1" applyAlignment="1">
      <alignment horizontal="center" vertical="center" wrapText="1"/>
    </xf>
    <xf numFmtId="49" fontId="5" fillId="0" borderId="0" xfId="50" applyNumberFormat="1" applyFont="1" applyAlignment="1">
      <alignment horizontal="left" vertical="center" wrapText="1"/>
    </xf>
    <xf numFmtId="176" fontId="5" fillId="0" borderId="0" xfId="50" applyNumberFormat="1" applyFont="1" applyAlignment="1">
      <alignment horizontal="center" vertical="center" wrapText="1"/>
    </xf>
    <xf numFmtId="0" fontId="5" fillId="0" borderId="0" xfId="50" applyFont="1" applyAlignment="1">
      <alignment vertical="center" wrapText="1"/>
    </xf>
    <xf numFmtId="0" fontId="6" fillId="0" borderId="0" xfId="50" applyFont="1" applyAlignment="1">
      <alignment horizontal="center" vertical="center" wrapText="1"/>
    </xf>
    <xf numFmtId="176" fontId="6" fillId="0" borderId="0" xfId="50" applyNumberFormat="1" applyFont="1" applyAlignment="1">
      <alignment horizontal="center" vertical="center" wrapText="1"/>
    </xf>
    <xf numFmtId="0" fontId="7" fillId="0" borderId="0" xfId="50" applyFont="1" applyAlignment="1">
      <alignment horizontal="left" vertical="center"/>
    </xf>
    <xf numFmtId="176" fontId="7" fillId="0" borderId="0" xfId="50" applyNumberFormat="1" applyFont="1" applyAlignment="1">
      <alignment horizontal="center" vertical="center"/>
    </xf>
    <xf numFmtId="0" fontId="8" fillId="0" borderId="1" xfId="50" applyFont="1" applyBorder="1" applyAlignment="1">
      <alignment horizontal="center" vertical="center" wrapText="1"/>
    </xf>
    <xf numFmtId="0" fontId="8" fillId="0" borderId="2" xfId="50" applyFont="1" applyBorder="1" applyAlignment="1">
      <alignment horizontal="center" vertical="center" wrapText="1"/>
    </xf>
    <xf numFmtId="0" fontId="5" fillId="0" borderId="3" xfId="50" applyFont="1" applyBorder="1" applyAlignment="1">
      <alignment horizontal="center" vertical="center" wrapText="1"/>
    </xf>
    <xf numFmtId="0" fontId="4" fillId="0" borderId="1" xfId="50" applyFont="1" applyBorder="1" applyAlignment="1">
      <alignment horizontal="center" vertical="center" wrapText="1"/>
    </xf>
    <xf numFmtId="49" fontId="4" fillId="0" borderId="1" xfId="50" applyNumberFormat="1" applyFont="1" applyBorder="1" applyAlignment="1">
      <alignment horizontal="center" vertical="center" wrapText="1"/>
    </xf>
    <xf numFmtId="49" fontId="4" fillId="0" borderId="3" xfId="50" applyNumberFormat="1" applyFont="1" applyBorder="1" applyAlignment="1">
      <alignment horizontal="center" vertical="center" wrapText="1"/>
    </xf>
    <xf numFmtId="49" fontId="9" fillId="0" borderId="1" xfId="50" applyNumberFormat="1" applyFont="1" applyBorder="1" applyAlignment="1">
      <alignment horizontal="center" vertical="center" wrapText="1"/>
    </xf>
    <xf numFmtId="0" fontId="7" fillId="0" borderId="0" xfId="50" applyFont="1" applyAlignment="1">
      <alignment horizontal="left" vertical="center" wrapText="1"/>
    </xf>
    <xf numFmtId="0" fontId="8" fillId="0" borderId="3" xfId="50" applyFont="1" applyBorder="1" applyAlignment="1">
      <alignment horizontal="center" vertical="center" wrapText="1"/>
    </xf>
    <xf numFmtId="0" fontId="8" fillId="0" borderId="4" xfId="50" applyFont="1" applyBorder="1" applyAlignment="1">
      <alignment horizontal="center" vertical="center" wrapText="1"/>
    </xf>
    <xf numFmtId="0" fontId="5" fillId="0" borderId="1" xfId="50" applyFont="1" applyBorder="1" applyAlignment="1">
      <alignment horizontal="center" vertical="center" wrapText="1"/>
    </xf>
    <xf numFmtId="49" fontId="4" fillId="0" borderId="4" xfId="50" applyNumberFormat="1" applyFont="1" applyBorder="1" applyAlignment="1">
      <alignment horizontal="center" vertical="center" wrapText="1"/>
    </xf>
    <xf numFmtId="49" fontId="9" fillId="0" borderId="4" xfId="50" applyNumberFormat="1" applyFont="1" applyBorder="1" applyAlignment="1">
      <alignment horizontal="center" vertical="center" wrapText="1"/>
    </xf>
    <xf numFmtId="0" fontId="4" fillId="0" borderId="3" xfId="50" applyFont="1" applyBorder="1" applyAlignment="1">
      <alignment horizontal="center" vertical="center" wrapText="1"/>
    </xf>
    <xf numFmtId="49" fontId="9" fillId="0" borderId="3" xfId="5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50" applyFont="1" applyBorder="1" applyAlignment="1">
      <alignment horizontal="left" vertical="center" wrapText="1"/>
    </xf>
    <xf numFmtId="0" fontId="7" fillId="0" borderId="0" xfId="50" applyFont="1" applyAlignment="1">
      <alignment horizontal="center" vertical="center" wrapText="1"/>
    </xf>
    <xf numFmtId="49" fontId="4" fillId="0" borderId="1" xfId="50" applyNumberFormat="1" applyFont="1" applyBorder="1" applyAlignment="1">
      <alignment horizontal="left" vertical="center" wrapText="1"/>
    </xf>
    <xf numFmtId="49" fontId="4" fillId="0" borderId="1" xfId="50" applyNumberFormat="1" applyFont="1" applyBorder="1" applyAlignment="1">
      <alignment vertical="center" wrapText="1"/>
    </xf>
    <xf numFmtId="49" fontId="9" fillId="0" borderId="1" xfId="50" applyNumberFormat="1" applyFont="1" applyBorder="1" applyAlignment="1">
      <alignment vertical="center" wrapText="1"/>
    </xf>
    <xf numFmtId="0" fontId="4" fillId="0" borderId="1" xfId="50" applyFont="1" applyBorder="1" applyAlignment="1">
      <alignment vertical="center" wrapText="1"/>
    </xf>
    <xf numFmtId="49" fontId="4" fillId="0" borderId="1" xfId="50" applyNumberFormat="1" applyFont="1" applyBorder="1" applyAlignment="1">
      <alignment vertical="center"/>
    </xf>
    <xf numFmtId="49" fontId="4" fillId="0" borderId="1" xfId="50" applyNumberFormat="1" applyFont="1" applyBorder="1" applyAlignment="1">
      <alignment horizontal="center" vertical="center"/>
    </xf>
    <xf numFmtId="0" fontId="7" fillId="0" borderId="0" xfId="50" applyFont="1" applyAlignment="1">
      <alignment horizontal="center" vertical="center"/>
    </xf>
    <xf numFmtId="49" fontId="4" fillId="0" borderId="3" xfId="50" applyNumberFormat="1" applyFont="1" applyBorder="1" applyAlignment="1">
      <alignment horizontal="left" vertical="center" wrapText="1"/>
    </xf>
    <xf numFmtId="0" fontId="4" fillId="0" borderId="5" xfId="50" applyFont="1" applyBorder="1" applyAlignment="1">
      <alignment horizontal="center" vertical="center" wrapText="1"/>
    </xf>
    <xf numFmtId="49" fontId="4" fillId="0" borderId="5" xfId="50" applyNumberFormat="1" applyFont="1" applyBorder="1" applyAlignment="1">
      <alignment horizontal="left" vertical="center" wrapText="1"/>
    </xf>
    <xf numFmtId="0" fontId="4" fillId="0" borderId="6" xfId="50" applyFont="1" applyBorder="1" applyAlignment="1">
      <alignment horizontal="center" vertical="center" wrapText="1"/>
    </xf>
    <xf numFmtId="49" fontId="4" fillId="0" borderId="6" xfId="50" applyNumberFormat="1" applyFont="1" applyBorder="1" applyAlignment="1">
      <alignment horizontal="left" vertical="center" wrapText="1"/>
    </xf>
    <xf numFmtId="0" fontId="9" fillId="0" borderId="0" xfId="50" applyFont="1" applyAlignment="1">
      <alignment horizontal="left" vertical="center"/>
    </xf>
    <xf numFmtId="0" fontId="9" fillId="3" borderId="0" xfId="50" applyFont="1" applyFill="1" applyAlignment="1">
      <alignment horizontal="left" vertical="center"/>
    </xf>
    <xf numFmtId="0" fontId="9" fillId="0" borderId="0" xfId="50" applyFont="1" applyAlignment="1">
      <alignment horizontal="left" vertical="center" wrapText="1"/>
    </xf>
    <xf numFmtId="176" fontId="10" fillId="0" borderId="0" xfId="0" applyNumberFormat="1" applyFont="1">
      <alignment vertical="center"/>
    </xf>
    <xf numFmtId="0" fontId="9" fillId="2" borderId="0" xfId="50" applyFont="1" applyFill="1" applyAlignment="1">
      <alignment horizontal="left" vertical="center" wrapText="1"/>
    </xf>
    <xf numFmtId="0" fontId="9" fillId="3" borderId="0" xfId="50" applyFont="1" applyFill="1" applyAlignment="1">
      <alignment horizontal="left" vertical="center" wrapText="1"/>
    </xf>
    <xf numFmtId="176" fontId="9" fillId="0" borderId="0" xfId="50" applyNumberFormat="1" applyFont="1" applyAlignment="1">
      <alignment vertical="center" wrapText="1"/>
    </xf>
    <xf numFmtId="49" fontId="9" fillId="0" borderId="0" xfId="50" applyNumberFormat="1" applyFont="1" applyAlignment="1">
      <alignment horizontal="left" vertical="center" wrapText="1"/>
    </xf>
    <xf numFmtId="0" fontId="9" fillId="2" borderId="0" xfId="50" applyFont="1" applyFill="1" applyAlignment="1">
      <alignment horizontal="left" vertical="center"/>
    </xf>
    <xf numFmtId="176" fontId="10" fillId="2" borderId="0" xfId="0" applyNumberFormat="1" applyFont="1" applyFill="1">
      <alignment vertical="center"/>
    </xf>
    <xf numFmtId="176" fontId="0" fillId="2" borderId="0" xfId="0" applyNumberFormat="1" applyFill="1">
      <alignment vertical="center"/>
    </xf>
    <xf numFmtId="0" fontId="11" fillId="0" borderId="0" xfId="50" applyFont="1" applyAlignment="1">
      <alignment horizontal="left" vertical="center" wrapText="1"/>
    </xf>
    <xf numFmtId="0" fontId="11" fillId="2" borderId="0" xfId="50" applyFont="1" applyFill="1" applyAlignment="1">
      <alignment horizontal="left" vertical="center"/>
    </xf>
    <xf numFmtId="4" fontId="12" fillId="0" borderId="0" xfId="0" applyNumberFormat="1" applyFont="1" applyAlignment="1">
      <alignment horizontal="justify" vertical="center"/>
    </xf>
    <xf numFmtId="4" fontId="13" fillId="0" borderId="0" xfId="0" applyNumberFormat="1" applyFont="1" applyAlignment="1">
      <alignment horizontal="justify" vertical="center"/>
    </xf>
    <xf numFmtId="0" fontId="9" fillId="0" borderId="0" xfId="50" applyFont="1" applyAlignment="1">
      <alignment vertical="center" wrapText="1"/>
    </xf>
    <xf numFmtId="0" fontId="9" fillId="0" borderId="0" xfId="50" applyFont="1" applyAlignment="1">
      <alignment horizontal="center" vertical="center" wrapText="1"/>
    </xf>
    <xf numFmtId="0" fontId="9" fillId="3" borderId="0" xfId="50" applyFont="1" applyFill="1" applyAlignment="1">
      <alignment vertical="center" wrapText="1"/>
    </xf>
    <xf numFmtId="0" fontId="9" fillId="2" borderId="0" xfId="50" applyFont="1" applyFill="1" applyAlignment="1">
      <alignment vertical="center" wrapText="1"/>
    </xf>
    <xf numFmtId="0" fontId="14" fillId="0" borderId="0" xfId="50" applyFont="1" applyAlignment="1">
      <alignment vertical="center" wrapText="1"/>
    </xf>
    <xf numFmtId="0" fontId="14" fillId="3" borderId="0" xfId="50" applyFont="1" applyFill="1" applyAlignment="1">
      <alignment vertical="center" wrapText="1"/>
    </xf>
    <xf numFmtId="0" fontId="15" fillId="0" borderId="0" xfId="0" applyFont="1">
      <alignment vertical="center"/>
    </xf>
    <xf numFmtId="176" fontId="5" fillId="0" borderId="0" xfId="50" applyNumberFormat="1" applyFont="1" applyAlignment="1">
      <alignment vertical="center" wrapText="1"/>
    </xf>
    <xf numFmtId="49" fontId="9" fillId="0" borderId="0" xfId="50" applyNumberFormat="1" applyFont="1" applyAlignment="1">
      <alignment horizontal="left" vertical="center"/>
    </xf>
    <xf numFmtId="176" fontId="9" fillId="0" borderId="0" xfId="50" applyNumberFormat="1" applyFont="1" applyAlignment="1">
      <alignment horizontal="center" vertical="center"/>
    </xf>
    <xf numFmtId="0" fontId="9" fillId="0" borderId="1" xfId="50" applyFont="1" applyBorder="1" applyAlignment="1">
      <alignment horizontal="center" vertical="center" wrapText="1"/>
    </xf>
    <xf numFmtId="176" fontId="9" fillId="0" borderId="1" xfId="50" applyNumberFormat="1" applyFont="1" applyBorder="1" applyAlignment="1">
      <alignment horizontal="center" vertical="center" wrapText="1"/>
    </xf>
    <xf numFmtId="176" fontId="9" fillId="0" borderId="0" xfId="50" applyNumberFormat="1" applyFont="1" applyAlignment="1">
      <alignment horizontal="center" vertical="center" wrapText="1"/>
    </xf>
    <xf numFmtId="0" fontId="9" fillId="0" borderId="1" xfId="50" applyFont="1" applyBorder="1" applyAlignment="1">
      <alignment horizontal="left" vertical="center"/>
    </xf>
    <xf numFmtId="49" fontId="9" fillId="0" borderId="1" xfId="50" applyNumberFormat="1" applyFont="1" applyBorder="1" applyAlignment="1">
      <alignment horizontal="left" vertical="center"/>
    </xf>
    <xf numFmtId="176" fontId="9" fillId="0" borderId="1" xfId="50" applyNumberFormat="1" applyFont="1" applyBorder="1" applyAlignment="1">
      <alignment horizontal="center" vertical="center"/>
    </xf>
    <xf numFmtId="49" fontId="9" fillId="0" borderId="1" xfId="50" applyNumberFormat="1" applyFont="1" applyBorder="1" applyAlignment="1">
      <alignment horizontal="left" vertical="center" wrapText="1"/>
    </xf>
    <xf numFmtId="49" fontId="9" fillId="3" borderId="1" xfId="50" applyNumberFormat="1" applyFont="1" applyFill="1" applyBorder="1" applyAlignment="1">
      <alignment horizontal="left" vertical="center" wrapText="1"/>
    </xf>
    <xf numFmtId="176" fontId="9" fillId="3" borderId="1" xfId="50" applyNumberFormat="1" applyFont="1" applyFill="1" applyBorder="1" applyAlignment="1">
      <alignment horizontal="center" vertical="center" wrapText="1"/>
    </xf>
    <xf numFmtId="176" fontId="14" fillId="3" borderId="0" xfId="50" applyNumberFormat="1" applyFont="1" applyFill="1" applyAlignment="1">
      <alignment horizontal="center" vertical="center" wrapText="1"/>
    </xf>
    <xf numFmtId="176" fontId="9" fillId="3" borderId="0" xfId="50" applyNumberFormat="1" applyFont="1" applyFill="1" applyAlignment="1">
      <alignment vertical="center" wrapText="1"/>
    </xf>
    <xf numFmtId="0" fontId="9" fillId="3" borderId="1" xfId="50" applyFont="1" applyFill="1" applyBorder="1" applyAlignment="1">
      <alignment horizontal="center" vertical="center" wrapText="1"/>
    </xf>
    <xf numFmtId="176" fontId="9" fillId="0" borderId="0" xfId="50" applyNumberFormat="1" applyFont="1" applyAlignment="1">
      <alignment horizontal="left" vertical="center" wrapText="1"/>
    </xf>
    <xf numFmtId="0" fontId="9" fillId="0" borderId="4" xfId="50" applyFont="1" applyBorder="1" applyAlignment="1">
      <alignment horizontal="center" vertical="center" wrapText="1"/>
    </xf>
    <xf numFmtId="0" fontId="9" fillId="2" borderId="1" xfId="50" applyFont="1" applyFill="1" applyBorder="1" applyAlignment="1">
      <alignment horizontal="center" vertical="center" wrapText="1"/>
    </xf>
    <xf numFmtId="0" fontId="9" fillId="2" borderId="3" xfId="0" applyFont="1" applyFill="1" applyBorder="1" applyAlignment="1">
      <alignment horizontal="center" vertical="center" wrapText="1"/>
    </xf>
    <xf numFmtId="49" fontId="9" fillId="2" borderId="4" xfId="50" applyNumberFormat="1" applyFont="1" applyFill="1" applyBorder="1" applyAlignment="1">
      <alignment horizontal="center" vertical="center" wrapText="1"/>
    </xf>
    <xf numFmtId="176" fontId="9" fillId="2" borderId="1" xfId="50" applyNumberFormat="1" applyFont="1" applyFill="1" applyBorder="1" applyAlignment="1">
      <alignment horizontal="center" vertical="center" wrapText="1"/>
    </xf>
    <xf numFmtId="176" fontId="9" fillId="2" borderId="0" xfId="50" applyNumberFormat="1" applyFont="1" applyFill="1" applyAlignment="1">
      <alignment vertical="center" wrapText="1"/>
    </xf>
    <xf numFmtId="49" fontId="9" fillId="2" borderId="1" xfId="50" applyNumberFormat="1" applyFont="1" applyFill="1" applyBorder="1" applyAlignment="1">
      <alignment horizontal="center" vertical="center" wrapText="1"/>
    </xf>
    <xf numFmtId="49" fontId="9" fillId="2" borderId="3" xfId="5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5" xfId="0" applyFont="1" applyBorder="1" applyAlignment="1">
      <alignment horizontal="center" vertical="center" wrapText="1"/>
    </xf>
    <xf numFmtId="49" fontId="14" fillId="3" borderId="4" xfId="50" applyNumberFormat="1" applyFont="1" applyFill="1" applyBorder="1" applyAlignment="1">
      <alignment horizontal="center" vertical="center" wrapText="1"/>
    </xf>
    <xf numFmtId="176" fontId="14" fillId="3" borderId="1" xfId="50" applyNumberFormat="1" applyFont="1" applyFill="1" applyBorder="1" applyAlignment="1">
      <alignment horizontal="center" vertical="center" wrapText="1"/>
    </xf>
    <xf numFmtId="176" fontId="14" fillId="0" borderId="0" xfId="50" applyNumberFormat="1" applyFont="1" applyAlignment="1">
      <alignment horizontal="center" vertical="center" wrapText="1"/>
    </xf>
    <xf numFmtId="176" fontId="9" fillId="2" borderId="0" xfId="50" applyNumberFormat="1" applyFont="1" applyFill="1" applyAlignment="1">
      <alignment horizontal="left" vertical="center" wrapText="1"/>
    </xf>
    <xf numFmtId="0" fontId="9" fillId="2" borderId="4" xfId="50" applyFont="1" applyFill="1" applyBorder="1" applyAlignment="1">
      <alignment horizontal="center" vertical="center" wrapText="1"/>
    </xf>
    <xf numFmtId="176" fontId="9" fillId="2" borderId="1" xfId="50" applyNumberFormat="1" applyFont="1" applyFill="1" applyBorder="1" applyAlignment="1">
      <alignment vertical="center" wrapText="1"/>
    </xf>
    <xf numFmtId="49" fontId="9" fillId="2" borderId="1" xfId="50" applyNumberFormat="1" applyFont="1" applyFill="1" applyBorder="1" applyAlignment="1">
      <alignment horizontal="left" vertical="center" wrapText="1"/>
    </xf>
    <xf numFmtId="49" fontId="9" fillId="2" borderId="1" xfId="50" applyNumberFormat="1" applyFont="1" applyFill="1" applyBorder="1" applyAlignment="1">
      <alignment vertical="center" wrapText="1"/>
    </xf>
    <xf numFmtId="176" fontId="9" fillId="3" borderId="0" xfId="50" applyNumberFormat="1" applyFont="1" applyFill="1" applyAlignment="1">
      <alignment horizontal="center" vertical="center" wrapText="1"/>
    </xf>
    <xf numFmtId="0" fontId="9" fillId="3" borderId="4" xfId="50" applyFont="1" applyFill="1" applyBorder="1" applyAlignment="1">
      <alignment horizontal="center" vertical="center" wrapText="1"/>
    </xf>
    <xf numFmtId="177" fontId="9" fillId="3" borderId="1" xfId="50" applyNumberFormat="1" applyFont="1" applyFill="1" applyBorder="1" applyAlignment="1">
      <alignment horizontal="center" vertical="center" wrapText="1"/>
    </xf>
    <xf numFmtId="49" fontId="9" fillId="3" borderId="4" xfId="50" applyNumberFormat="1" applyFont="1" applyFill="1" applyBorder="1" applyAlignment="1">
      <alignment horizontal="left" vertical="center" wrapText="1"/>
    </xf>
    <xf numFmtId="177" fontId="9" fillId="0" borderId="1" xfId="5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76" fontId="16" fillId="0" borderId="1" xfId="0" applyNumberFormat="1" applyFont="1" applyBorder="1" applyAlignment="1">
      <alignment horizontal="center" vertical="center"/>
    </xf>
    <xf numFmtId="0" fontId="9" fillId="0" borderId="0" xfId="50" applyFont="1" applyAlignment="1">
      <alignment horizontal="center" vertical="center"/>
    </xf>
    <xf numFmtId="49" fontId="16" fillId="0" borderId="1" xfId="0" applyNumberFormat="1" applyFont="1" applyBorder="1" applyAlignment="1">
      <alignment horizontal="center" vertical="center" wrapText="1"/>
    </xf>
    <xf numFmtId="0" fontId="9" fillId="2" borderId="0" xfId="50" applyFont="1" applyFill="1" applyAlignment="1">
      <alignment horizontal="center" vertical="center" wrapText="1"/>
    </xf>
    <xf numFmtId="176" fontId="9" fillId="2" borderId="0" xfId="50" applyNumberFormat="1" applyFont="1" applyFill="1" applyAlignment="1">
      <alignment horizontal="center" vertical="center" wrapText="1"/>
    </xf>
    <xf numFmtId="177" fontId="9" fillId="2" borderId="1" xfId="5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176" fontId="16" fillId="2" borderId="1" xfId="0" applyNumberFormat="1" applyFont="1" applyFill="1" applyBorder="1" applyAlignment="1">
      <alignment horizontal="center" vertical="center"/>
    </xf>
    <xf numFmtId="0" fontId="16" fillId="0" borderId="1" xfId="0" applyFont="1" applyBorder="1" applyAlignment="1">
      <alignment horizontal="left" vertical="center" wrapText="1"/>
    </xf>
    <xf numFmtId="49" fontId="16" fillId="0" borderId="1" xfId="0" applyNumberFormat="1" applyFont="1" applyBorder="1" applyAlignment="1">
      <alignment horizontal="left" vertical="center" wrapText="1"/>
    </xf>
    <xf numFmtId="176" fontId="16" fillId="0" borderId="1" xfId="0" applyNumberFormat="1" applyFont="1" applyBorder="1" applyAlignment="1">
      <alignment horizontal="center" vertical="center" wrapText="1"/>
    </xf>
    <xf numFmtId="0" fontId="9" fillId="3" borderId="0" xfId="50" applyFont="1" applyFill="1" applyAlignment="1">
      <alignment horizontal="center" vertical="center" wrapText="1"/>
    </xf>
    <xf numFmtId="176" fontId="14" fillId="3" borderId="0" xfId="50" applyNumberFormat="1" applyFont="1" applyFill="1" applyAlignment="1">
      <alignment vertical="center" wrapText="1"/>
    </xf>
    <xf numFmtId="0" fontId="14" fillId="3" borderId="1" xfId="50" applyFont="1" applyFill="1" applyBorder="1" applyAlignment="1">
      <alignment horizontal="center" vertical="center" wrapText="1"/>
    </xf>
    <xf numFmtId="0" fontId="14" fillId="3" borderId="4" xfId="50" applyFont="1" applyFill="1" applyBorder="1" applyAlignment="1">
      <alignment horizontal="center" vertical="center" wrapText="1"/>
    </xf>
    <xf numFmtId="49" fontId="9" fillId="3" borderId="1" xfId="50" applyNumberFormat="1" applyFont="1" applyFill="1" applyBorder="1" applyAlignment="1">
      <alignment horizontal="center" vertical="center" wrapText="1"/>
    </xf>
    <xf numFmtId="49" fontId="9" fillId="3" borderId="4" xfId="50" applyNumberFormat="1" applyFont="1" applyFill="1" applyBorder="1" applyAlignment="1">
      <alignment horizontal="center" vertical="center" wrapText="1"/>
    </xf>
    <xf numFmtId="49" fontId="9" fillId="0" borderId="1" xfId="54" applyNumberFormat="1" applyFont="1" applyBorder="1" applyAlignment="1">
      <alignment horizontal="center" vertical="center" wrapText="1"/>
    </xf>
    <xf numFmtId="176" fontId="9" fillId="2" borderId="0" xfId="50" applyNumberFormat="1" applyFont="1" applyFill="1" applyAlignment="1">
      <alignment horizontal="center" vertical="center"/>
    </xf>
    <xf numFmtId="0" fontId="9" fillId="2" borderId="2" xfId="50" applyFont="1" applyFill="1" applyBorder="1" applyAlignment="1">
      <alignment horizontal="center" vertical="center" wrapText="1"/>
    </xf>
    <xf numFmtId="176" fontId="9" fillId="2" borderId="3" xfId="50" applyNumberFormat="1" applyFont="1" applyFill="1" applyBorder="1" applyAlignment="1">
      <alignment horizontal="center" vertical="center" wrapText="1"/>
    </xf>
    <xf numFmtId="0" fontId="9" fillId="2" borderId="3" xfId="50" applyFont="1" applyFill="1" applyBorder="1" applyAlignment="1">
      <alignment horizontal="center" vertical="center" wrapText="1"/>
    </xf>
    <xf numFmtId="0" fontId="9" fillId="3" borderId="3" xfId="50"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3" borderId="0" xfId="50" applyNumberFormat="1" applyFont="1" applyFill="1" applyAlignment="1">
      <alignment horizontal="center" vertical="center" wrapText="1"/>
    </xf>
    <xf numFmtId="0" fontId="9" fillId="3" borderId="3" xfId="0" applyFont="1" applyFill="1" applyBorder="1" applyAlignment="1">
      <alignment horizontal="center" vertical="center" wrapText="1"/>
    </xf>
    <xf numFmtId="0" fontId="9" fillId="0" borderId="3" xfId="50" applyFont="1" applyBorder="1" applyAlignment="1">
      <alignment horizontal="center" vertical="center" wrapText="1"/>
    </xf>
    <xf numFmtId="176" fontId="4" fillId="0" borderId="1" xfId="50" applyNumberFormat="1" applyFont="1" applyBorder="1" applyAlignment="1">
      <alignment horizontal="center" vertical="center" wrapText="1"/>
    </xf>
    <xf numFmtId="49" fontId="9" fillId="0" borderId="1" xfId="50" applyNumberFormat="1" applyFont="1" applyBorder="1" applyAlignment="1">
      <alignment vertical="center"/>
    </xf>
    <xf numFmtId="0" fontId="11" fillId="0" borderId="0" xfId="50" applyFont="1" applyAlignment="1">
      <alignment horizontal="center" vertical="center" wrapText="1"/>
    </xf>
    <xf numFmtId="176" fontId="15" fillId="0" borderId="0" xfId="0" applyNumberFormat="1" applyFo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7" fillId="0" borderId="1" xfId="0" applyNumberFormat="1" applyFont="1" applyBorder="1" applyAlignment="1">
      <alignment horizontal="center" vertical="center"/>
    </xf>
    <xf numFmtId="49" fontId="4" fillId="2" borderId="1" xfId="5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0" xfId="50" applyFont="1" applyFill="1" applyAlignment="1">
      <alignment horizontal="center" vertical="center" wrapText="1"/>
    </xf>
    <xf numFmtId="0" fontId="4" fillId="2" borderId="0" xfId="50" applyFont="1" applyFill="1" applyAlignment="1">
      <alignment horizontal="left" vertical="center" wrapText="1"/>
    </xf>
    <xf numFmtId="176" fontId="4" fillId="0" borderId="0" xfId="50" applyNumberFormat="1" applyFont="1" applyAlignment="1">
      <alignment vertical="center" wrapText="1"/>
    </xf>
    <xf numFmtId="0" fontId="17" fillId="2" borderId="1" xfId="0" applyFont="1" applyFill="1" applyBorder="1" applyAlignment="1">
      <alignment horizontal="center" vertical="center"/>
    </xf>
    <xf numFmtId="0" fontId="4" fillId="2" borderId="1" xfId="50" applyFont="1" applyFill="1" applyBorder="1" applyAlignment="1">
      <alignment horizontal="center" vertical="center" wrapText="1"/>
    </xf>
    <xf numFmtId="0" fontId="18" fillId="0" borderId="0" xfId="50" applyFont="1" applyAlignment="1">
      <alignment vertical="center" wrapText="1"/>
    </xf>
    <xf numFmtId="0" fontId="18" fillId="0" borderId="0" xfId="50" applyFont="1" applyAlignment="1">
      <alignment horizontal="center" vertical="center" wrapText="1"/>
    </xf>
    <xf numFmtId="0" fontId="19" fillId="0" borderId="0" xfId="50" applyFont="1" applyAlignment="1">
      <alignment vertical="center" wrapText="1"/>
    </xf>
    <xf numFmtId="0" fontId="2" fillId="0" borderId="0" xfId="0" applyFont="1">
      <alignment vertical="center"/>
    </xf>
    <xf numFmtId="0" fontId="20" fillId="0" borderId="0" xfId="50" applyFont="1" applyAlignment="1">
      <alignment horizontal="center" vertical="center" wrapText="1"/>
    </xf>
    <xf numFmtId="49" fontId="20" fillId="0" borderId="0" xfId="50" applyNumberFormat="1" applyFont="1" applyAlignment="1">
      <alignment horizontal="left" vertical="center" wrapText="1"/>
    </xf>
    <xf numFmtId="176" fontId="20" fillId="0" borderId="0" xfId="50" applyNumberFormat="1" applyFont="1" applyAlignment="1">
      <alignment horizontal="center" vertical="center" wrapText="1"/>
    </xf>
    <xf numFmtId="0" fontId="20" fillId="0" borderId="0" xfId="50" applyFont="1" applyAlignment="1">
      <alignment vertical="center" wrapText="1"/>
    </xf>
    <xf numFmtId="0" fontId="21" fillId="0" borderId="0" xfId="50" applyFont="1" applyAlignment="1">
      <alignment horizontal="center" vertical="center" wrapText="1"/>
    </xf>
    <xf numFmtId="0" fontId="21" fillId="0" borderId="0" xfId="50" applyFont="1" applyAlignment="1">
      <alignment horizontal="left" vertical="center" wrapText="1"/>
    </xf>
    <xf numFmtId="176" fontId="21" fillId="0" borderId="0" xfId="50" applyNumberFormat="1" applyFont="1" applyAlignment="1">
      <alignment horizontal="center" vertical="center" wrapText="1"/>
    </xf>
    <xf numFmtId="176" fontId="22" fillId="0" borderId="0" xfId="50" applyNumberFormat="1" applyFont="1" applyAlignment="1">
      <alignment horizontal="center" vertical="center" wrapText="1"/>
    </xf>
    <xf numFmtId="0" fontId="18" fillId="0" borderId="0" xfId="50" applyFont="1" applyAlignment="1">
      <alignment horizontal="left" vertical="center"/>
    </xf>
    <xf numFmtId="49" fontId="18" fillId="0" borderId="0" xfId="50" applyNumberFormat="1" applyFont="1" applyAlignment="1">
      <alignment horizontal="left" vertical="center" wrapText="1"/>
    </xf>
    <xf numFmtId="49" fontId="18" fillId="0" borderId="0" xfId="50" applyNumberFormat="1" applyFont="1" applyAlignment="1">
      <alignment horizontal="left" vertical="center"/>
    </xf>
    <xf numFmtId="176" fontId="18" fillId="0" borderId="0" xfId="50" applyNumberFormat="1" applyFont="1" applyAlignment="1">
      <alignment horizontal="center" vertical="center"/>
    </xf>
    <xf numFmtId="0" fontId="18" fillId="0" borderId="0" xfId="50" applyFont="1" applyAlignment="1">
      <alignment horizontal="center" vertical="center"/>
    </xf>
    <xf numFmtId="0" fontId="18" fillId="0" borderId="1" xfId="50" applyFont="1" applyBorder="1" applyAlignment="1">
      <alignment horizontal="center" vertical="center" wrapText="1"/>
    </xf>
    <xf numFmtId="49" fontId="18" fillId="0" borderId="1" xfId="50" applyNumberFormat="1" applyFont="1" applyBorder="1" applyAlignment="1">
      <alignment horizontal="left" vertical="center" wrapText="1"/>
    </xf>
    <xf numFmtId="176" fontId="18" fillId="0" borderId="1" xfId="50" applyNumberFormat="1" applyFont="1" applyBorder="1" applyAlignment="1">
      <alignment horizontal="center" vertical="center" wrapText="1"/>
    </xf>
    <xf numFmtId="176" fontId="18" fillId="0" borderId="0" xfId="50" applyNumberFormat="1" applyFont="1" applyAlignment="1">
      <alignment horizontal="center" vertical="center" wrapText="1"/>
    </xf>
    <xf numFmtId="0" fontId="18" fillId="0" borderId="1" xfId="50" applyFont="1" applyBorder="1" applyAlignment="1">
      <alignment horizontal="center" vertical="center"/>
    </xf>
    <xf numFmtId="49" fontId="18" fillId="0" borderId="1" xfId="50" applyNumberFormat="1" applyFont="1" applyBorder="1" applyAlignment="1">
      <alignment horizontal="left" vertical="center"/>
    </xf>
    <xf numFmtId="176" fontId="18" fillId="0" borderId="1" xfId="50" applyNumberFormat="1" applyFont="1" applyBorder="1" applyAlignment="1">
      <alignment horizontal="right" vertical="center"/>
    </xf>
    <xf numFmtId="176" fontId="18" fillId="0" borderId="1" xfId="50" applyNumberFormat="1" applyFont="1" applyBorder="1" applyAlignment="1">
      <alignment horizontal="right" vertical="center" wrapText="1"/>
    </xf>
    <xf numFmtId="0" fontId="18" fillId="0" borderId="0" xfId="50" applyFont="1" applyAlignment="1">
      <alignment horizontal="left" vertical="center" wrapText="1"/>
    </xf>
    <xf numFmtId="0" fontId="18" fillId="0" borderId="7" xfId="50" applyFont="1" applyBorder="1" applyAlignment="1">
      <alignment horizontal="right" vertical="center" wrapText="1"/>
    </xf>
    <xf numFmtId="176" fontId="18" fillId="0" borderId="0" xfId="50" applyNumberFormat="1" applyFont="1" applyAlignment="1">
      <alignment horizontal="left" vertical="center" wrapText="1"/>
    </xf>
    <xf numFmtId="0" fontId="18" fillId="0" borderId="5" xfId="50" applyFont="1" applyBorder="1" applyAlignment="1">
      <alignment horizontal="center" vertical="center" wrapText="1"/>
    </xf>
    <xf numFmtId="49" fontId="18" fillId="0" borderId="5" xfId="50" applyNumberFormat="1" applyFont="1" applyBorder="1" applyAlignment="1">
      <alignment horizontal="left" vertical="center" wrapText="1"/>
    </xf>
    <xf numFmtId="176" fontId="18" fillId="0" borderId="5" xfId="50" applyNumberFormat="1" applyFont="1" applyBorder="1" applyAlignment="1">
      <alignment horizontal="center" vertical="center" wrapText="1"/>
    </xf>
    <xf numFmtId="176" fontId="18" fillId="0" borderId="0" xfId="50" applyNumberFormat="1" applyFont="1" applyAlignment="1">
      <alignment horizontal="right" vertical="center" wrapText="1"/>
    </xf>
    <xf numFmtId="0" fontId="18" fillId="0" borderId="1" xfId="50" applyFont="1" applyBorder="1" applyAlignment="1">
      <alignment horizontal="left" vertical="center" wrapText="1"/>
    </xf>
    <xf numFmtId="0" fontId="18" fillId="0" borderId="4" xfId="50" applyFont="1" applyBorder="1" applyAlignment="1">
      <alignment horizontal="left" vertical="center" wrapText="1"/>
    </xf>
    <xf numFmtId="0" fontId="18" fillId="0" borderId="3" xfId="0" applyFont="1" applyBorder="1" applyAlignment="1">
      <alignment horizontal="left" vertical="center" wrapText="1"/>
    </xf>
    <xf numFmtId="49" fontId="18" fillId="0" borderId="4" xfId="50" applyNumberFormat="1" applyFont="1" applyBorder="1" applyAlignment="1">
      <alignment horizontal="left" vertical="center" wrapText="1"/>
    </xf>
    <xf numFmtId="49" fontId="18" fillId="0" borderId="3" xfId="50" applyNumberFormat="1" applyFont="1" applyBorder="1" applyAlignment="1">
      <alignment horizontal="center" vertical="center" wrapText="1"/>
    </xf>
    <xf numFmtId="49" fontId="18" fillId="0" borderId="3" xfId="50" applyNumberFormat="1" applyFont="1" applyBorder="1" applyAlignment="1">
      <alignment horizontal="lef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0" fontId="19" fillId="0" borderId="5" xfId="0" applyFont="1" applyBorder="1" applyAlignment="1">
      <alignment horizontal="center" vertical="center" wrapText="1"/>
    </xf>
    <xf numFmtId="0" fontId="19" fillId="0" borderId="5" xfId="0" applyFont="1" applyBorder="1" applyAlignment="1">
      <alignment horizontal="left" vertical="center" wrapText="1"/>
    </xf>
    <xf numFmtId="49" fontId="19" fillId="0" borderId="4" xfId="50" applyNumberFormat="1" applyFont="1" applyBorder="1" applyAlignment="1">
      <alignment horizontal="left" vertical="center" wrapText="1"/>
    </xf>
    <xf numFmtId="176" fontId="19" fillId="0" borderId="1" xfId="50" applyNumberFormat="1" applyFont="1" applyBorder="1" applyAlignment="1">
      <alignment horizontal="right" vertical="center" wrapText="1"/>
    </xf>
    <xf numFmtId="176" fontId="19" fillId="0" borderId="0" xfId="50" applyNumberFormat="1" applyFont="1" applyAlignment="1">
      <alignment horizontal="center" vertical="center" wrapText="1"/>
    </xf>
    <xf numFmtId="176" fontId="18" fillId="0" borderId="0" xfId="50" applyNumberFormat="1" applyFont="1" applyAlignment="1">
      <alignment vertical="center" wrapText="1"/>
    </xf>
    <xf numFmtId="177" fontId="18" fillId="0" borderId="1" xfId="50" applyNumberFormat="1" applyFont="1" applyBorder="1" applyAlignment="1">
      <alignment horizontal="center" vertical="center" wrapText="1"/>
    </xf>
    <xf numFmtId="176" fontId="18" fillId="0" borderId="1" xfId="50" applyNumberFormat="1" applyFont="1" applyBorder="1" applyAlignment="1">
      <alignment horizontal="left" vertical="center" wrapText="1"/>
    </xf>
    <xf numFmtId="0" fontId="23" fillId="0" borderId="1" xfId="0" applyFont="1" applyBorder="1" applyAlignment="1">
      <alignment horizontal="left" vertical="center" wrapText="1"/>
    </xf>
    <xf numFmtId="176" fontId="23" fillId="0" borderId="1" xfId="0" applyNumberFormat="1" applyFont="1" applyBorder="1" applyAlignment="1">
      <alignment horizontal="right" vertical="center"/>
    </xf>
    <xf numFmtId="176" fontId="23" fillId="0" borderId="0" xfId="0" applyNumberFormat="1" applyFont="1" applyAlignment="1">
      <alignment horizontal="center" vertical="center"/>
    </xf>
    <xf numFmtId="0" fontId="23" fillId="0" borderId="1" xfId="0" applyFont="1" applyBorder="1" applyAlignment="1">
      <alignment horizontal="left" vertical="center"/>
    </xf>
    <xf numFmtId="176" fontId="18" fillId="0" borderId="0" xfId="50" applyNumberFormat="1" applyFont="1" applyAlignment="1">
      <alignment horizontal="right" vertical="center"/>
    </xf>
    <xf numFmtId="49" fontId="23" fillId="0" borderId="1" xfId="0" applyNumberFormat="1" applyFont="1" applyBorder="1" applyAlignment="1">
      <alignment horizontal="left" vertical="center" wrapText="1"/>
    </xf>
    <xf numFmtId="0" fontId="18" fillId="0" borderId="0" xfId="50" applyFont="1" applyAlignment="1">
      <alignment vertical="center"/>
    </xf>
    <xf numFmtId="0" fontId="17" fillId="0" borderId="1" xfId="0" applyFont="1" applyBorder="1" applyAlignment="1">
      <alignment horizontal="left" vertical="center" wrapText="1"/>
    </xf>
    <xf numFmtId="176" fontId="23" fillId="0" borderId="1" xfId="0" applyNumberFormat="1" applyFont="1" applyBorder="1" applyAlignment="1">
      <alignment horizontal="right" vertical="center" wrapText="1"/>
    </xf>
    <xf numFmtId="176" fontId="23" fillId="0" borderId="0" xfId="0" applyNumberFormat="1" applyFont="1" applyAlignment="1">
      <alignment horizontal="center" vertical="center" wrapText="1"/>
    </xf>
    <xf numFmtId="0" fontId="9" fillId="0" borderId="1" xfId="50" applyFont="1" applyBorder="1" applyAlignment="1">
      <alignment horizontal="left" vertical="center" wrapText="1"/>
    </xf>
    <xf numFmtId="0" fontId="19" fillId="0" borderId="1" xfId="50" applyFont="1" applyBorder="1" applyAlignment="1">
      <alignment horizontal="center" vertical="center" wrapText="1"/>
    </xf>
    <xf numFmtId="0" fontId="19" fillId="0" borderId="1" xfId="50" applyFont="1" applyBorder="1" applyAlignment="1">
      <alignment horizontal="left" vertical="center" wrapText="1"/>
    </xf>
    <xf numFmtId="0" fontId="19" fillId="0" borderId="4" xfId="50" applyFont="1" applyBorder="1" applyAlignment="1">
      <alignment horizontal="left" vertical="center" wrapText="1"/>
    </xf>
    <xf numFmtId="176" fontId="19" fillId="0" borderId="1" xfId="50" applyNumberFormat="1" applyFont="1" applyBorder="1" applyAlignment="1">
      <alignment horizontal="center" vertical="center" wrapText="1"/>
    </xf>
    <xf numFmtId="49" fontId="18" fillId="0" borderId="1" xfId="50" applyNumberFormat="1" applyFont="1" applyBorder="1" applyAlignment="1">
      <alignment horizontal="center" vertical="center" wrapText="1"/>
    </xf>
    <xf numFmtId="49" fontId="18" fillId="0" borderId="1" xfId="54" applyNumberFormat="1" applyFont="1" applyBorder="1" applyAlignment="1">
      <alignment horizontal="left" vertical="center" wrapText="1"/>
    </xf>
    <xf numFmtId="0" fontId="18" fillId="0" borderId="2" xfId="50" applyFont="1" applyBorder="1" applyAlignment="1">
      <alignment horizontal="left" vertical="center" wrapText="1"/>
    </xf>
    <xf numFmtId="176" fontId="18" fillId="0" borderId="3" xfId="50" applyNumberFormat="1" applyFont="1" applyBorder="1" applyAlignment="1">
      <alignment horizontal="center" vertical="center" wrapText="1"/>
    </xf>
    <xf numFmtId="0" fontId="18" fillId="0" borderId="3" xfId="50" applyFont="1" applyBorder="1" applyAlignment="1">
      <alignment horizontal="left" vertical="center" wrapText="1"/>
    </xf>
    <xf numFmtId="0" fontId="18" fillId="0" borderId="1" xfId="0" applyFont="1" applyBorder="1" applyAlignment="1">
      <alignment horizontal="left" vertical="center" wrapText="1"/>
    </xf>
    <xf numFmtId="0" fontId="18" fillId="0" borderId="3" xfId="50" applyFont="1" applyBorder="1" applyAlignment="1">
      <alignment horizontal="center" vertical="center" wrapText="1"/>
    </xf>
    <xf numFmtId="0" fontId="18" fillId="0" borderId="8" xfId="50" applyFont="1" applyBorder="1" applyAlignment="1">
      <alignment horizontal="left" vertical="center" wrapText="1"/>
    </xf>
    <xf numFmtId="0" fontId="18" fillId="0" borderId="9" xfId="50" applyFont="1" applyBorder="1" applyAlignment="1">
      <alignment horizontal="right" vertical="center" wrapText="1"/>
    </xf>
    <xf numFmtId="0" fontId="18" fillId="0" borderId="0" xfId="50" applyFont="1" applyAlignment="1">
      <alignment horizontal="right" vertical="center" wrapText="1"/>
    </xf>
    <xf numFmtId="176" fontId="24" fillId="0" borderId="0" xfId="50" applyNumberFormat="1" applyFont="1" applyAlignment="1">
      <alignment horizontal="center" vertical="center" wrapText="1"/>
    </xf>
    <xf numFmtId="0" fontId="24" fillId="0" borderId="0" xfId="50" applyFont="1" applyAlignment="1">
      <alignment horizontal="center" vertical="center" wrapText="1"/>
    </xf>
    <xf numFmtId="0" fontId="23" fillId="0" borderId="1" xfId="0" applyFont="1" applyBorder="1" applyAlignment="1">
      <alignment horizontal="center" vertical="center"/>
    </xf>
    <xf numFmtId="176" fontId="18" fillId="0" borderId="1" xfId="0" applyNumberFormat="1" applyFont="1" applyBorder="1" applyAlignment="1">
      <alignment horizontal="right" vertical="center"/>
    </xf>
    <xf numFmtId="176" fontId="18" fillId="0" borderId="0" xfId="0" applyNumberFormat="1" applyFont="1" applyAlignment="1">
      <alignment horizontal="center" vertical="center"/>
    </xf>
    <xf numFmtId="49" fontId="18" fillId="0" borderId="0" xfId="50" applyNumberFormat="1" applyFont="1" applyAlignment="1">
      <alignment horizontal="center" vertical="center" wrapText="1"/>
    </xf>
    <xf numFmtId="176" fontId="20" fillId="0" borderId="0" xfId="50" applyNumberFormat="1" applyFont="1" applyAlignment="1">
      <alignment horizontal="right" vertical="center" wrapText="1"/>
    </xf>
    <xf numFmtId="176" fontId="20" fillId="0" borderId="0" xfId="50" applyNumberFormat="1" applyFont="1" applyAlignment="1">
      <alignment vertical="center" wrapText="1"/>
    </xf>
    <xf numFmtId="4" fontId="25" fillId="0" borderId="0" xfId="0" applyNumberFormat="1" applyFont="1" applyAlignment="1">
      <alignment horizontal="right" vertical="center"/>
    </xf>
    <xf numFmtId="0" fontId="26" fillId="0" borderId="0" xfId="50" applyFont="1" applyAlignment="1">
      <alignment horizontal="center" vertical="center" wrapText="1"/>
    </xf>
    <xf numFmtId="0" fontId="22" fillId="0" borderId="0" xfId="50" applyFont="1" applyAlignment="1">
      <alignment horizontal="center" vertical="center" wrapText="1"/>
    </xf>
    <xf numFmtId="0" fontId="20" fillId="0" borderId="1" xfId="50" applyFont="1" applyBorder="1" applyAlignment="1">
      <alignment horizontal="center" vertical="center" wrapText="1"/>
    </xf>
    <xf numFmtId="0" fontId="20" fillId="0" borderId="1" xfId="50" applyFont="1" applyBorder="1" applyAlignment="1">
      <alignment vertical="center" wrapText="1"/>
    </xf>
    <xf numFmtId="49" fontId="20" fillId="0" borderId="1" xfId="50" applyNumberFormat="1" applyFont="1" applyBorder="1" applyAlignment="1">
      <alignment horizontal="left" vertical="center" wrapText="1"/>
    </xf>
    <xf numFmtId="0" fontId="20" fillId="0" borderId="3" xfId="50" applyFont="1" applyBorder="1" applyAlignment="1">
      <alignment horizontal="center" vertical="center" wrapText="1"/>
    </xf>
    <xf numFmtId="0" fontId="20" fillId="0" borderId="6" xfId="50" applyFont="1" applyBorder="1" applyAlignment="1">
      <alignment horizontal="center" vertical="center" wrapText="1"/>
    </xf>
    <xf numFmtId="0" fontId="20" fillId="0" borderId="5" xfId="50" applyFont="1" applyBorder="1" applyAlignment="1">
      <alignment horizontal="center" vertical="center" wrapText="1"/>
    </xf>
    <xf numFmtId="49" fontId="20" fillId="0" borderId="1" xfId="50" applyNumberFormat="1" applyFont="1" applyBorder="1" applyAlignment="1">
      <alignment vertical="center" wrapText="1"/>
    </xf>
    <xf numFmtId="49" fontId="2" fillId="0" borderId="1" xfId="50" applyNumberFormat="1" applyFont="1" applyBorder="1" applyAlignment="1">
      <alignment vertical="center" wrapText="1"/>
    </xf>
    <xf numFmtId="0" fontId="27" fillId="0" borderId="0" xfId="40" applyFont="1" applyAlignment="1">
      <alignment vertical="center" wrapText="1"/>
    </xf>
    <xf numFmtId="0" fontId="20" fillId="0" borderId="0" xfId="40" applyFont="1" applyAlignment="1">
      <alignment vertical="center" wrapText="1"/>
    </xf>
    <xf numFmtId="0" fontId="2" fillId="0" borderId="0" xfId="0" applyFont="1" applyAlignment="1"/>
    <xf numFmtId="0" fontId="20" fillId="0" borderId="0" xfId="0" applyFont="1" applyAlignment="1"/>
    <xf numFmtId="0" fontId="28" fillId="0" borderId="0" xfId="0" applyFont="1" applyAlignment="1">
      <alignment horizontal="center"/>
    </xf>
    <xf numFmtId="0" fontId="28" fillId="0" borderId="0" xfId="0" applyFont="1" applyAlignment="1"/>
    <xf numFmtId="176" fontId="2" fillId="0" borderId="0" xfId="0" applyNumberFormat="1" applyFont="1" applyAlignment="1"/>
    <xf numFmtId="49" fontId="26" fillId="0" borderId="0" xfId="40" applyNumberFormat="1" applyFont="1" applyAlignment="1">
      <alignment horizontal="center" vertical="center" wrapText="1"/>
    </xf>
    <xf numFmtId="49" fontId="22" fillId="0" borderId="0" xfId="40" applyNumberFormat="1" applyFont="1" applyAlignment="1">
      <alignment horizontal="center" vertical="center" wrapText="1"/>
    </xf>
    <xf numFmtId="176" fontId="29" fillId="0" borderId="0" xfId="40" applyNumberFormat="1" applyFont="1" applyAlignment="1">
      <alignment horizontal="center" vertical="center" wrapText="1"/>
    </xf>
    <xf numFmtId="49" fontId="29" fillId="0" borderId="1" xfId="40" applyNumberFormat="1" applyFont="1" applyBorder="1" applyAlignment="1">
      <alignment horizontal="center" vertical="center" wrapText="1"/>
    </xf>
    <xf numFmtId="0" fontId="29" fillId="0" borderId="1" xfId="40" applyFont="1" applyBorder="1" applyAlignment="1">
      <alignment horizontal="center" vertical="center" wrapText="1"/>
    </xf>
    <xf numFmtId="176" fontId="29" fillId="0" borderId="1" xfId="40" applyNumberFormat="1" applyFont="1" applyBorder="1" applyAlignment="1">
      <alignment horizontal="center" vertical="center" wrapText="1"/>
    </xf>
    <xf numFmtId="0" fontId="30" fillId="0" borderId="1" xfId="40" applyFont="1" applyBorder="1" applyAlignment="1">
      <alignment horizontal="center" vertical="center" wrapText="1"/>
    </xf>
    <xf numFmtId="49" fontId="20" fillId="0" borderId="1" xfId="40" applyNumberFormat="1" applyFont="1" applyBorder="1" applyAlignment="1">
      <alignment horizontal="left" vertical="center" wrapText="1"/>
    </xf>
    <xf numFmtId="176" fontId="20" fillId="0" borderId="1" xfId="40" applyNumberFormat="1" applyFont="1" applyBorder="1" applyAlignment="1">
      <alignment horizontal="right" vertical="center" wrapText="1"/>
    </xf>
    <xf numFmtId="0" fontId="27" fillId="0" borderId="1" xfId="40" applyFont="1" applyBorder="1" applyAlignment="1">
      <alignment vertical="center" wrapText="1"/>
    </xf>
    <xf numFmtId="0" fontId="29" fillId="0" borderId="1" xfId="50" applyFont="1" applyBorder="1" applyAlignment="1">
      <alignment horizontal="center" vertical="center" wrapText="1"/>
    </xf>
    <xf numFmtId="176" fontId="29" fillId="0" borderId="1" xfId="40" applyNumberFormat="1" applyFont="1" applyBorder="1" applyAlignment="1">
      <alignment horizontal="right" vertical="center" wrapText="1"/>
    </xf>
    <xf numFmtId="0" fontId="20" fillId="0" borderId="1" xfId="40" applyFont="1" applyBorder="1" applyAlignment="1">
      <alignment vertical="center" wrapText="1"/>
    </xf>
    <xf numFmtId="0" fontId="2" fillId="0" borderId="1" xfId="0" applyFont="1" applyBorder="1" applyAlignment="1">
      <alignment horizontal="center"/>
    </xf>
    <xf numFmtId="0" fontId="28" fillId="0" borderId="1" xfId="0" applyFont="1" applyBorder="1" applyAlignment="1"/>
    <xf numFmtId="176" fontId="31" fillId="0" borderId="1" xfId="0" applyNumberFormat="1" applyFont="1" applyBorder="1" applyAlignment="1"/>
    <xf numFmtId="176" fontId="2" fillId="0" borderId="1" xfId="0" applyNumberFormat="1" applyFont="1" applyBorder="1" applyAlignment="1">
      <alignment horizontal="right"/>
    </xf>
    <xf numFmtId="0" fontId="32" fillId="0" borderId="1" xfId="0" applyFont="1" applyBorder="1" applyAlignment="1">
      <alignment horizontal="left" vertical="center"/>
    </xf>
    <xf numFmtId="0" fontId="3" fillId="0" borderId="1" xfId="0" applyFont="1" applyBorder="1" applyAlignment="1"/>
    <xf numFmtId="0" fontId="3" fillId="0" borderId="0" xfId="0" applyFont="1" applyAlignment="1"/>
    <xf numFmtId="0" fontId="31" fillId="0" borderId="1" xfId="0" applyFont="1" applyBorder="1" applyAlignment="1">
      <alignment horizontal="center"/>
    </xf>
    <xf numFmtId="0" fontId="20" fillId="0" borderId="1" xfId="0" applyFont="1" applyBorder="1" applyAlignment="1">
      <alignment horizontal="center"/>
    </xf>
    <xf numFmtId="0" fontId="32" fillId="0" borderId="1" xfId="0" applyFont="1" applyBorder="1" applyAlignment="1"/>
    <xf numFmtId="176" fontId="20" fillId="0" borderId="1" xfId="0" applyNumberFormat="1" applyFont="1" applyBorder="1" applyAlignment="1"/>
    <xf numFmtId="0" fontId="33" fillId="0" borderId="1" xfId="0" applyFont="1" applyBorder="1" applyAlignment="1">
      <alignment horizontal="center"/>
    </xf>
    <xf numFmtId="0" fontId="33" fillId="0" borderId="4" xfId="0" applyFont="1" applyBorder="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15" fillId="0" borderId="0" xfId="0" applyFont="1" applyAlignment="1">
      <alignment horizontal="center"/>
    </xf>
    <xf numFmtId="0" fontId="34" fillId="0" borderId="0" xfId="51" applyFont="1" applyAlignment="1">
      <alignment vertical="center" wrapText="1"/>
    </xf>
    <xf numFmtId="0" fontId="0" fillId="0" borderId="0" xfId="0" applyAlignment="1"/>
    <xf numFmtId="49" fontId="35" fillId="0" borderId="0" xfId="51" applyNumberFormat="1" applyFont="1" applyAlignment="1">
      <alignment horizontal="center" vertical="center" wrapText="1"/>
    </xf>
    <xf numFmtId="49" fontId="36" fillId="0" borderId="1" xfId="51" applyNumberFormat="1" applyFont="1" applyBorder="1" applyAlignment="1">
      <alignment horizontal="center" vertical="center" wrapText="1"/>
    </xf>
    <xf numFmtId="49" fontId="34" fillId="0" borderId="1" xfId="51" applyNumberFormat="1" applyFont="1" applyBorder="1" applyAlignment="1">
      <alignment horizontal="center" vertical="center" wrapText="1"/>
    </xf>
    <xf numFmtId="49" fontId="34" fillId="0" borderId="1" xfId="51" applyNumberFormat="1" applyFont="1" applyBorder="1" applyAlignment="1">
      <alignment horizontal="left" vertical="center" wrapText="1"/>
    </xf>
    <xf numFmtId="49" fontId="37" fillId="0" borderId="1" xfId="51" applyNumberFormat="1" applyFont="1" applyBorder="1" applyAlignment="1">
      <alignment horizontal="left" vertical="center" wrapText="1"/>
    </xf>
    <xf numFmtId="7" fontId="37" fillId="0" borderId="1" xfId="52" applyNumberFormat="1" applyFont="1" applyFill="1" applyBorder="1" applyAlignment="1">
      <alignment horizontal="right" vertical="center" wrapText="1"/>
    </xf>
    <xf numFmtId="49" fontId="37" fillId="0" borderId="1" xfId="51" applyNumberFormat="1" applyFont="1" applyBorder="1" applyAlignment="1">
      <alignment horizontal="center" vertical="center" wrapText="1"/>
    </xf>
    <xf numFmtId="7" fontId="38" fillId="0" borderId="1" xfId="52" applyNumberFormat="1" applyFont="1" applyFill="1" applyBorder="1" applyAlignment="1">
      <alignment horizontal="right" vertical="center" wrapText="1"/>
    </xf>
    <xf numFmtId="0" fontId="27" fillId="0" borderId="0" xfId="40" applyFont="1" applyAlignment="1">
      <alignment horizontal="center" vertical="center" wrapText="1"/>
    </xf>
    <xf numFmtId="0" fontId="27" fillId="0" borderId="0" xfId="50" applyFont="1" applyAlignment="1">
      <alignment vertical="center" wrapText="1"/>
    </xf>
    <xf numFmtId="49" fontId="39" fillId="0" borderId="0" xfId="40" applyNumberFormat="1" applyFont="1" applyAlignment="1">
      <alignment horizontal="center" wrapText="1"/>
    </xf>
    <xf numFmtId="49" fontId="27" fillId="0" borderId="0" xfId="40" applyNumberFormat="1" applyFont="1" applyAlignment="1">
      <alignment horizontal="left" vertical="center" wrapText="1"/>
    </xf>
    <xf numFmtId="176" fontId="27" fillId="0" borderId="0" xfId="55" applyNumberFormat="1" applyFont="1" applyFill="1" applyBorder="1" applyAlignment="1">
      <alignment horizontal="left" vertical="center" wrapText="1"/>
    </xf>
    <xf numFmtId="0" fontId="39" fillId="0" borderId="0" xfId="40" applyFont="1" applyAlignment="1">
      <alignment wrapText="1"/>
    </xf>
    <xf numFmtId="0" fontId="20" fillId="0" borderId="1" xfId="40" applyFont="1" applyBorder="1" applyAlignment="1">
      <alignment horizontal="center" vertical="center" wrapText="1"/>
    </xf>
    <xf numFmtId="4" fontId="27" fillId="0" borderId="0" xfId="40" applyNumberFormat="1" applyFont="1" applyAlignment="1">
      <alignment horizontal="center" vertical="center" wrapText="1"/>
    </xf>
    <xf numFmtId="49" fontId="20" fillId="0" borderId="1" xfId="50" applyNumberFormat="1" applyFont="1" applyBorder="1" applyAlignment="1">
      <alignment horizontal="center" vertical="center" wrapText="1"/>
    </xf>
    <xf numFmtId="176" fontId="20" fillId="0" borderId="1" xfId="50" applyNumberFormat="1" applyFont="1" applyBorder="1" applyAlignment="1">
      <alignment horizontal="center" vertical="center" wrapText="1"/>
    </xf>
    <xf numFmtId="176" fontId="20" fillId="0" borderId="1" xfId="50" applyNumberFormat="1" applyFont="1" applyBorder="1" applyAlignment="1">
      <alignment vertical="center" wrapText="1"/>
    </xf>
    <xf numFmtId="176" fontId="20" fillId="0" borderId="1" xfId="50" applyNumberFormat="1" applyFont="1" applyBorder="1" applyAlignment="1">
      <alignment horizontal="left" vertical="center" wrapText="1"/>
    </xf>
    <xf numFmtId="49" fontId="20" fillId="0" borderId="0" xfId="40" applyNumberFormat="1" applyFont="1" applyAlignment="1">
      <alignment horizontal="left" vertical="center"/>
    </xf>
    <xf numFmtId="49" fontId="20" fillId="0" borderId="0" xfId="40" applyNumberFormat="1" applyFont="1" applyAlignment="1">
      <alignment horizontal="left" vertical="center" wrapText="1"/>
    </xf>
    <xf numFmtId="176" fontId="20" fillId="0" borderId="0" xfId="55" applyNumberFormat="1" applyFont="1" applyFill="1" applyBorder="1" applyAlignment="1">
      <alignment horizontal="left" vertical="center" wrapText="1"/>
    </xf>
    <xf numFmtId="176" fontId="27" fillId="0" borderId="0" xfId="40" applyNumberFormat="1" applyFont="1" applyAlignment="1">
      <alignment vertical="center" wrapText="1"/>
    </xf>
    <xf numFmtId="0" fontId="27" fillId="0" borderId="0" xfId="40" applyFont="1" applyAlignment="1">
      <alignment wrapText="1"/>
    </xf>
    <xf numFmtId="0" fontId="29" fillId="0" borderId="0" xfId="53" applyFont="1" applyAlignment="1">
      <alignment horizontal="center" vertical="center"/>
    </xf>
    <xf numFmtId="0" fontId="20" fillId="0" borderId="0" xfId="53" applyFont="1">
      <alignment vertical="center"/>
    </xf>
    <xf numFmtId="0" fontId="39" fillId="0" borderId="0" xfId="53" applyFont="1">
      <alignment vertical="center"/>
    </xf>
    <xf numFmtId="0" fontId="39" fillId="0" borderId="0" xfId="53" applyFont="1" applyAlignment="1">
      <alignment horizontal="center" vertical="center"/>
    </xf>
    <xf numFmtId="0" fontId="26" fillId="0" borderId="0" xfId="53" applyFont="1" applyAlignment="1">
      <alignment horizontal="center" vertical="center" wrapText="1"/>
    </xf>
    <xf numFmtId="0" fontId="22" fillId="0" borderId="0" xfId="53" applyFont="1" applyAlignment="1">
      <alignment horizontal="center" vertical="center" wrapText="1"/>
    </xf>
    <xf numFmtId="0" fontId="29" fillId="0" borderId="1" xfId="53" applyFont="1" applyBorder="1" applyAlignment="1">
      <alignment horizontal="center" vertical="center"/>
    </xf>
    <xf numFmtId="0" fontId="20" fillId="0" borderId="1" xfId="53" applyFont="1" applyBorder="1" applyAlignment="1">
      <alignment horizontal="center" vertical="center"/>
    </xf>
    <xf numFmtId="0" fontId="40" fillId="0" borderId="1" xfId="0" applyFont="1" applyBorder="1" applyAlignment="1">
      <alignment horizontal="left"/>
    </xf>
    <xf numFmtId="176" fontId="20" fillId="0" borderId="1" xfId="53" applyNumberFormat="1" applyFont="1" applyBorder="1">
      <alignment vertical="center"/>
    </xf>
    <xf numFmtId="7" fontId="20" fillId="0" borderId="1" xfId="53" applyNumberFormat="1" applyFont="1" applyBorder="1" applyAlignment="1">
      <alignment horizontal="center" vertical="center"/>
    </xf>
    <xf numFmtId="0" fontId="20" fillId="0" borderId="1" xfId="53" applyFont="1" applyBorder="1">
      <alignment vertical="center"/>
    </xf>
    <xf numFmtId="0" fontId="41" fillId="0" borderId="4" xfId="0" applyFont="1" applyBorder="1" applyAlignment="1">
      <alignment horizontal="center"/>
    </xf>
    <xf numFmtId="0" fontId="41" fillId="0" borderId="11" xfId="0" applyFont="1" applyBorder="1" applyAlignment="1">
      <alignment horizontal="center"/>
    </xf>
    <xf numFmtId="176" fontId="29" fillId="0" borderId="1" xfId="53" applyNumberFormat="1" applyFont="1" applyBorder="1">
      <alignment vertical="center"/>
    </xf>
    <xf numFmtId="176" fontId="20" fillId="0" borderId="0" xfId="53" applyNumberFormat="1" applyFont="1">
      <alignment vertical="center"/>
    </xf>
    <xf numFmtId="0" fontId="42" fillId="0" borderId="4" xfId="0" applyFont="1" applyBorder="1" applyAlignment="1">
      <alignment horizontal="center"/>
    </xf>
    <xf numFmtId="0" fontId="42" fillId="0" borderId="11" xfId="0" applyFont="1" applyBorder="1" applyAlignment="1">
      <alignment horizontal="center"/>
    </xf>
    <xf numFmtId="0" fontId="29" fillId="0" borderId="1" xfId="53" applyFont="1" applyBorder="1" applyAlignment="1">
      <alignment horizontal="left" vertical="center"/>
    </xf>
    <xf numFmtId="0" fontId="29" fillId="0" borderId="2" xfId="53" applyFont="1" applyBorder="1" applyAlignment="1">
      <alignment horizontal="left" vertical="center" wrapText="1"/>
    </xf>
    <xf numFmtId="0" fontId="29" fillId="0" borderId="8" xfId="53" applyFont="1" applyBorder="1" applyAlignment="1">
      <alignment horizontal="left" vertical="center" wrapText="1"/>
    </xf>
    <xf numFmtId="0" fontId="29" fillId="0" borderId="8" xfId="53" applyFont="1" applyBorder="1" applyAlignment="1">
      <alignment horizontal="center" vertical="center" wrapText="1"/>
    </xf>
    <xf numFmtId="0" fontId="2" fillId="0" borderId="8" xfId="0" applyFont="1" applyBorder="1">
      <alignment vertical="center"/>
    </xf>
    <xf numFmtId="176" fontId="39" fillId="0" borderId="0" xfId="53" applyNumberFormat="1" applyFont="1">
      <alignment vertical="center"/>
    </xf>
    <xf numFmtId="0" fontId="43" fillId="0" borderId="0" xfId="53" applyFont="1">
      <alignment vertical="center"/>
    </xf>
    <xf numFmtId="0" fontId="44" fillId="0" borderId="0" xfId="53" applyFont="1">
      <alignment vertical="center"/>
    </xf>
    <xf numFmtId="0" fontId="45" fillId="0" borderId="0" xfId="0" applyFont="1" applyAlignment="1">
      <alignment horizontal="justify"/>
    </xf>
    <xf numFmtId="0" fontId="41" fillId="0" borderId="1" xfId="53" applyFont="1" applyBorder="1" applyAlignment="1">
      <alignment horizontal="center" vertical="center"/>
    </xf>
    <xf numFmtId="176" fontId="42" fillId="0" borderId="1" xfId="53" applyNumberFormat="1" applyFont="1" applyBorder="1">
      <alignment vertical="center"/>
    </xf>
    <xf numFmtId="0" fontId="29" fillId="0" borderId="4" xfId="53" applyFont="1" applyBorder="1" applyAlignment="1">
      <alignment horizontal="center" vertical="center"/>
    </xf>
    <xf numFmtId="0" fontId="29" fillId="0" borderId="11" xfId="53" applyFont="1" applyBorder="1" applyAlignment="1">
      <alignment horizontal="center" vertical="center"/>
    </xf>
    <xf numFmtId="0" fontId="29" fillId="0" borderId="1" xfId="53" applyFont="1" applyBorder="1">
      <alignment vertical="center"/>
    </xf>
    <xf numFmtId="0" fontId="20" fillId="0" borderId="1" xfId="53" applyFont="1" applyBorder="1" applyAlignment="1">
      <alignment horizontal="left" vertical="center"/>
    </xf>
    <xf numFmtId="0" fontId="29" fillId="0" borderId="4" xfId="53" applyFont="1" applyBorder="1" applyAlignment="1">
      <alignment horizontal="left" vertical="center" wrapText="1"/>
    </xf>
    <xf numFmtId="0" fontId="29" fillId="0" borderId="10" xfId="53" applyFont="1" applyBorder="1" applyAlignment="1">
      <alignment horizontal="left" vertical="center" wrapText="1"/>
    </xf>
    <xf numFmtId="0" fontId="29" fillId="0" borderId="11" xfId="53" applyFont="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千位分隔 2" xfId="52"/>
    <cellStyle name="常规 4" xfId="53"/>
    <cellStyle name="常规 5" xfId="54"/>
    <cellStyle name="千位分隔 2 2" xfId="55"/>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baixin\Desktop\2022&#24180;&#24230;\24.&#32418;&#21313;&#23383;&#20250;\12.&#31287;&#23665;\11.3&#27491;&#30830;&#31287;&#23665;&#21439;&#32418;&#21313;&#23383;&#38450;&#27739;&#25937;&#28798;&#38468;&#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baixin\Desktop\2022&#24180;&#24230;\24.&#32418;&#21313;&#23383;&#20250;\&#21512;&#24182;-&#36816;&#22478;&#24066;&#32418;&#21313;&#23383;&#20250;&#38450;&#277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sheetName val="附表2"/>
      <sheetName val="附表3"/>
      <sheetName val="附表4"/>
      <sheetName val="附表5"/>
      <sheetName val="附表6"/>
      <sheetName val="附表7"/>
    </sheetNames>
    <sheetDataSet>
      <sheetData sheetId="0"/>
      <sheetData sheetId="1">
        <row r="10">
          <cell r="C10">
            <v>195319.18</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原表）"/>
      <sheetName val="附表1"/>
      <sheetName val="附表2（原表）"/>
      <sheetName val="附表2"/>
      <sheetName val="附表3（原表）"/>
      <sheetName val="附表4（原表）"/>
      <sheetName val="附表5（原表）"/>
      <sheetName val="附表5-1（原表）"/>
      <sheetName val="附表6（原表）"/>
      <sheetName val="附表7"/>
      <sheetName val="捐赠收入"/>
      <sheetName val="捐赠支出"/>
      <sheetName val="接受运城红十字捐赠明细"/>
    </sheetNames>
    <sheetDataSet>
      <sheetData sheetId="0"/>
      <sheetData sheetId="1"/>
      <sheetData sheetId="2"/>
      <sheetData sheetId="3"/>
      <sheetData sheetId="4"/>
      <sheetData sheetId="5"/>
      <sheetData sheetId="6"/>
      <sheetData sheetId="7"/>
      <sheetData sheetId="8"/>
      <sheetData sheetId="9"/>
      <sheetData sheetId="10"/>
      <sheetData sheetId="11">
        <row r="3">
          <cell r="F3">
            <v>818004.28</v>
          </cell>
          <cell r="G3">
            <v>356434.4</v>
          </cell>
        </row>
      </sheetData>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topLeftCell="A49" workbookViewId="0">
      <selection activeCell="C73" sqref="C73:D74"/>
    </sheetView>
  </sheetViews>
  <sheetFormatPr defaultColWidth="9" defaultRowHeight="13.5" outlineLevelCol="5"/>
  <cols>
    <col min="1" max="1" width="6.875" style="311" customWidth="1"/>
    <col min="2" max="2" width="46.875" style="312" customWidth="1"/>
    <col min="3" max="3" width="16.375" style="312" customWidth="1"/>
    <col min="4" max="4" width="15.75" style="312" customWidth="1"/>
    <col min="5" max="5" width="9" style="312"/>
    <col min="6" max="6" width="16.25" style="312"/>
    <col min="7" max="16384" width="9" style="312"/>
  </cols>
  <sheetData>
    <row r="1" ht="59.1" customHeight="1" spans="1:4">
      <c r="A1" s="314" t="s">
        <v>0</v>
      </c>
      <c r="B1" s="315"/>
      <c r="C1" s="315"/>
      <c r="D1" s="315"/>
    </row>
    <row r="2" s="334" customFormat="1" ht="29.1" customHeight="1" spans="1:4">
      <c r="A2" s="316" t="s">
        <v>1</v>
      </c>
      <c r="B2" s="316" t="s">
        <v>2</v>
      </c>
      <c r="C2" s="316" t="s">
        <v>3</v>
      </c>
      <c r="D2" s="316" t="s">
        <v>4</v>
      </c>
    </row>
    <row r="3" ht="15.95" customHeight="1" spans="1:4">
      <c r="A3" s="317">
        <f>ROW()-2</f>
        <v>1</v>
      </c>
      <c r="B3" s="321" t="s">
        <v>5</v>
      </c>
      <c r="C3" s="319">
        <v>1000000</v>
      </c>
      <c r="D3" s="321" t="s">
        <v>6</v>
      </c>
    </row>
    <row r="4" ht="15.95" customHeight="1" spans="1:4">
      <c r="A4" s="317">
        <f>ROW()-2</f>
        <v>2</v>
      </c>
      <c r="B4" s="321" t="s">
        <v>7</v>
      </c>
      <c r="C4" s="319">
        <v>100000</v>
      </c>
      <c r="D4" s="321" t="s">
        <v>6</v>
      </c>
    </row>
    <row r="5" ht="15.95" customHeight="1" spans="1:4">
      <c r="A5" s="317">
        <f t="shared" ref="A5:A14" si="0">ROW()-2</f>
        <v>3</v>
      </c>
      <c r="B5" s="321" t="s">
        <v>8</v>
      </c>
      <c r="C5" s="319">
        <v>100000</v>
      </c>
      <c r="D5" s="321" t="s">
        <v>6</v>
      </c>
    </row>
    <row r="6" ht="15.95" customHeight="1" spans="1:4">
      <c r="A6" s="317">
        <f t="shared" si="0"/>
        <v>4</v>
      </c>
      <c r="B6" s="321" t="s">
        <v>9</v>
      </c>
      <c r="C6" s="319">
        <v>500000</v>
      </c>
      <c r="D6" s="321" t="s">
        <v>6</v>
      </c>
    </row>
    <row r="7" ht="15.95" customHeight="1" spans="1:4">
      <c r="A7" s="317">
        <f t="shared" si="0"/>
        <v>5</v>
      </c>
      <c r="B7" s="321" t="s">
        <v>10</v>
      </c>
      <c r="C7" s="319">
        <v>5000000</v>
      </c>
      <c r="D7" s="321" t="s">
        <v>6</v>
      </c>
    </row>
    <row r="8" ht="15.95" customHeight="1" spans="1:4">
      <c r="A8" s="317">
        <f t="shared" si="0"/>
        <v>6</v>
      </c>
      <c r="B8" s="321" t="s">
        <v>11</v>
      </c>
      <c r="C8" s="319">
        <v>100000</v>
      </c>
      <c r="D8" s="321" t="s">
        <v>6</v>
      </c>
    </row>
    <row r="9" ht="15.95" customHeight="1" spans="1:4">
      <c r="A9" s="317">
        <f t="shared" si="0"/>
        <v>7</v>
      </c>
      <c r="B9" s="321" t="s">
        <v>12</v>
      </c>
      <c r="C9" s="319">
        <v>1000000</v>
      </c>
      <c r="D9" s="321" t="s">
        <v>6</v>
      </c>
    </row>
    <row r="10" ht="15.95" customHeight="1" spans="1:4">
      <c r="A10" s="317">
        <f t="shared" si="0"/>
        <v>8</v>
      </c>
      <c r="B10" s="321" t="s">
        <v>13</v>
      </c>
      <c r="C10" s="319">
        <v>1000000</v>
      </c>
      <c r="D10" s="321" t="s">
        <v>6</v>
      </c>
    </row>
    <row r="11" ht="15.95" customHeight="1" spans="1:4">
      <c r="A11" s="317">
        <f t="shared" si="0"/>
        <v>9</v>
      </c>
      <c r="B11" s="321" t="s">
        <v>14</v>
      </c>
      <c r="C11" s="319">
        <v>100000</v>
      </c>
      <c r="D11" s="321" t="s">
        <v>6</v>
      </c>
    </row>
    <row r="12" ht="15.95" customHeight="1" spans="1:4">
      <c r="A12" s="317">
        <f t="shared" si="0"/>
        <v>10</v>
      </c>
      <c r="B12" s="321" t="s">
        <v>15</v>
      </c>
      <c r="C12" s="319">
        <v>1000000</v>
      </c>
      <c r="D12" s="321" t="s">
        <v>6</v>
      </c>
    </row>
    <row r="13" ht="15.95" customHeight="1" spans="1:4">
      <c r="A13" s="317">
        <f t="shared" si="0"/>
        <v>11</v>
      </c>
      <c r="B13" s="321" t="s">
        <v>16</v>
      </c>
      <c r="C13" s="319">
        <v>119166</v>
      </c>
      <c r="D13" s="321" t="s">
        <v>6</v>
      </c>
    </row>
    <row r="14" ht="15.95" customHeight="1" spans="1:4">
      <c r="A14" s="317">
        <f t="shared" si="0"/>
        <v>12</v>
      </c>
      <c r="B14" s="321" t="s">
        <v>17</v>
      </c>
      <c r="C14" s="319">
        <v>200000</v>
      </c>
      <c r="D14" s="321" t="s">
        <v>6</v>
      </c>
    </row>
    <row r="15" ht="15.95" customHeight="1" spans="1:4">
      <c r="A15" s="317">
        <f t="shared" ref="A15:A24" si="1">ROW()-2</f>
        <v>13</v>
      </c>
      <c r="B15" s="321" t="s">
        <v>18</v>
      </c>
      <c r="C15" s="319">
        <v>5000000</v>
      </c>
      <c r="D15" s="321" t="s">
        <v>6</v>
      </c>
    </row>
    <row r="16" ht="15.95" customHeight="1" spans="1:4">
      <c r="A16" s="317">
        <f t="shared" si="1"/>
        <v>14</v>
      </c>
      <c r="B16" s="321" t="s">
        <v>19</v>
      </c>
      <c r="C16" s="319">
        <v>100000</v>
      </c>
      <c r="D16" s="321" t="s">
        <v>6</v>
      </c>
    </row>
    <row r="17" ht="15.95" customHeight="1" spans="1:4">
      <c r="A17" s="317">
        <f t="shared" si="1"/>
        <v>15</v>
      </c>
      <c r="B17" s="321" t="s">
        <v>20</v>
      </c>
      <c r="C17" s="319">
        <v>146810</v>
      </c>
      <c r="D17" s="321" t="s">
        <v>6</v>
      </c>
    </row>
    <row r="18" ht="15.95" customHeight="1" spans="1:4">
      <c r="A18" s="317">
        <f t="shared" si="1"/>
        <v>16</v>
      </c>
      <c r="B18" s="321" t="s">
        <v>21</v>
      </c>
      <c r="C18" s="319">
        <v>500000</v>
      </c>
      <c r="D18" s="321" t="s">
        <v>6</v>
      </c>
    </row>
    <row r="19" ht="15.95" customHeight="1" spans="1:4">
      <c r="A19" s="317">
        <f t="shared" si="1"/>
        <v>17</v>
      </c>
      <c r="B19" s="321" t="s">
        <v>22</v>
      </c>
      <c r="C19" s="319">
        <v>128175</v>
      </c>
      <c r="D19" s="321" t="s">
        <v>6</v>
      </c>
    </row>
    <row r="20" ht="15.95" customHeight="1" spans="1:4">
      <c r="A20" s="317">
        <f t="shared" si="1"/>
        <v>18</v>
      </c>
      <c r="B20" s="321" t="s">
        <v>23</v>
      </c>
      <c r="C20" s="319">
        <v>300000</v>
      </c>
      <c r="D20" s="321" t="s">
        <v>6</v>
      </c>
    </row>
    <row r="21" ht="15.95" customHeight="1" spans="1:4">
      <c r="A21" s="317">
        <f t="shared" si="1"/>
        <v>19</v>
      </c>
      <c r="B21" s="321" t="s">
        <v>24</v>
      </c>
      <c r="C21" s="319">
        <v>132920</v>
      </c>
      <c r="D21" s="321" t="s">
        <v>6</v>
      </c>
    </row>
    <row r="22" ht="15.95" customHeight="1" spans="1:4">
      <c r="A22" s="317">
        <f t="shared" si="1"/>
        <v>20</v>
      </c>
      <c r="B22" s="321" t="s">
        <v>25</v>
      </c>
      <c r="C22" s="319">
        <v>134556</v>
      </c>
      <c r="D22" s="321" t="s">
        <v>6</v>
      </c>
    </row>
    <row r="23" ht="15.95" customHeight="1" spans="1:4">
      <c r="A23" s="317">
        <f t="shared" si="1"/>
        <v>21</v>
      </c>
      <c r="B23" s="321" t="s">
        <v>26</v>
      </c>
      <c r="C23" s="319">
        <v>2000000</v>
      </c>
      <c r="D23" s="321" t="s">
        <v>6</v>
      </c>
    </row>
    <row r="24" ht="15.95" customHeight="1" spans="1:4">
      <c r="A24" s="317">
        <f t="shared" si="1"/>
        <v>22</v>
      </c>
      <c r="B24" s="321" t="s">
        <v>27</v>
      </c>
      <c r="C24" s="319">
        <v>231570</v>
      </c>
      <c r="D24" s="321" t="s">
        <v>6</v>
      </c>
    </row>
    <row r="25" ht="15.95" customHeight="1" spans="1:5">
      <c r="A25" s="317">
        <f t="shared" ref="A25:A34" si="2">ROW()-2</f>
        <v>23</v>
      </c>
      <c r="B25" s="321" t="s">
        <v>28</v>
      </c>
      <c r="C25" s="319">
        <f>84370000+100000+100000+200000+112745.38</f>
        <v>84882745.38</v>
      </c>
      <c r="D25" s="321" t="s">
        <v>6</v>
      </c>
      <c r="E25" s="312" t="s">
        <v>29</v>
      </c>
    </row>
    <row r="26" ht="15.95" customHeight="1" spans="1:4">
      <c r="A26" s="317">
        <f t="shared" si="2"/>
        <v>24</v>
      </c>
      <c r="B26" s="321" t="s">
        <v>30</v>
      </c>
      <c r="C26" s="319">
        <v>100000</v>
      </c>
      <c r="D26" s="321" t="s">
        <v>31</v>
      </c>
    </row>
    <row r="27" ht="15.95" customHeight="1" spans="1:4">
      <c r="A27" s="317">
        <f t="shared" si="2"/>
        <v>25</v>
      </c>
      <c r="B27" s="321" t="s">
        <v>18</v>
      </c>
      <c r="C27" s="319">
        <v>5000000</v>
      </c>
      <c r="D27" s="321" t="s">
        <v>32</v>
      </c>
    </row>
    <row r="28" ht="15.95" customHeight="1" spans="1:4">
      <c r="A28" s="317">
        <f t="shared" si="2"/>
        <v>26</v>
      </c>
      <c r="B28" s="321" t="s">
        <v>33</v>
      </c>
      <c r="C28" s="319">
        <v>110602</v>
      </c>
      <c r="D28" s="321" t="s">
        <v>32</v>
      </c>
    </row>
    <row r="29" ht="15.95" customHeight="1" spans="1:4">
      <c r="A29" s="317">
        <f t="shared" si="2"/>
        <v>27</v>
      </c>
      <c r="B29" s="321" t="s">
        <v>34</v>
      </c>
      <c r="C29" s="319">
        <v>103000</v>
      </c>
      <c r="D29" s="321" t="s">
        <v>32</v>
      </c>
    </row>
    <row r="30" s="335" customFormat="1" ht="15.95" customHeight="1" spans="1:4">
      <c r="A30" s="317">
        <f t="shared" si="2"/>
        <v>28</v>
      </c>
      <c r="B30" s="321" t="s">
        <v>35</v>
      </c>
      <c r="C30" s="319">
        <v>200000</v>
      </c>
      <c r="D30" s="321" t="s">
        <v>36</v>
      </c>
    </row>
    <row r="31" s="335" customFormat="1" ht="15.95" customHeight="1" spans="1:4">
      <c r="A31" s="317">
        <f t="shared" si="2"/>
        <v>29</v>
      </c>
      <c r="B31" s="321" t="s">
        <v>30</v>
      </c>
      <c r="C31" s="319">
        <v>100000</v>
      </c>
      <c r="D31" s="321" t="s">
        <v>36</v>
      </c>
    </row>
    <row r="32" ht="15.95" customHeight="1" spans="1:4">
      <c r="A32" s="317">
        <f t="shared" si="2"/>
        <v>30</v>
      </c>
      <c r="B32" s="336" t="s">
        <v>37</v>
      </c>
      <c r="C32" s="319">
        <v>100000</v>
      </c>
      <c r="D32" s="321" t="s">
        <v>38</v>
      </c>
    </row>
    <row r="33" ht="15.95" customHeight="1" spans="1:4">
      <c r="A33" s="317">
        <f t="shared" si="2"/>
        <v>31</v>
      </c>
      <c r="B33" s="321" t="s">
        <v>39</v>
      </c>
      <c r="C33" s="319">
        <v>100000</v>
      </c>
      <c r="D33" s="321" t="s">
        <v>40</v>
      </c>
    </row>
    <row r="34" ht="15.95" customHeight="1" spans="1:4">
      <c r="A34" s="317">
        <f t="shared" si="2"/>
        <v>32</v>
      </c>
      <c r="B34" s="321" t="s">
        <v>41</v>
      </c>
      <c r="C34" s="319">
        <v>10000000</v>
      </c>
      <c r="D34" s="321" t="s">
        <v>42</v>
      </c>
    </row>
    <row r="35" ht="15.95" customHeight="1" spans="1:4">
      <c r="A35" s="317">
        <f t="shared" ref="A35:A44" si="3">ROW()-2</f>
        <v>33</v>
      </c>
      <c r="B35" s="321" t="s">
        <v>43</v>
      </c>
      <c r="C35" s="319">
        <v>10000000</v>
      </c>
      <c r="D35" s="321" t="s">
        <v>42</v>
      </c>
    </row>
    <row r="36" ht="15.95" customHeight="1" spans="1:4">
      <c r="A36" s="317">
        <f t="shared" si="3"/>
        <v>34</v>
      </c>
      <c r="B36" s="321" t="s">
        <v>44</v>
      </c>
      <c r="C36" s="319">
        <v>5000000</v>
      </c>
      <c r="D36" s="321" t="s">
        <v>42</v>
      </c>
    </row>
    <row r="37" ht="15.95" customHeight="1" spans="1:4">
      <c r="A37" s="317">
        <f t="shared" si="3"/>
        <v>35</v>
      </c>
      <c r="B37" s="321" t="s">
        <v>45</v>
      </c>
      <c r="C37" s="319">
        <v>3000000</v>
      </c>
      <c r="D37" s="321" t="s">
        <v>42</v>
      </c>
    </row>
    <row r="38" ht="15.95" customHeight="1" spans="1:4">
      <c r="A38" s="317">
        <f t="shared" si="3"/>
        <v>36</v>
      </c>
      <c r="B38" s="321" t="s">
        <v>46</v>
      </c>
      <c r="C38" s="319">
        <v>3000000</v>
      </c>
      <c r="D38" s="321" t="s">
        <v>42</v>
      </c>
    </row>
    <row r="39" ht="15.95" customHeight="1" spans="1:4">
      <c r="A39" s="317">
        <f t="shared" si="3"/>
        <v>37</v>
      </c>
      <c r="B39" s="321" t="s">
        <v>47</v>
      </c>
      <c r="C39" s="319">
        <v>2000000</v>
      </c>
      <c r="D39" s="321" t="s">
        <v>42</v>
      </c>
    </row>
    <row r="40" ht="15.95" customHeight="1" spans="1:4">
      <c r="A40" s="317">
        <f t="shared" si="3"/>
        <v>38</v>
      </c>
      <c r="B40" s="321" t="s">
        <v>48</v>
      </c>
      <c r="C40" s="319">
        <v>1000000</v>
      </c>
      <c r="D40" s="321" t="s">
        <v>42</v>
      </c>
    </row>
    <row r="41" ht="15.95" customHeight="1" spans="1:4">
      <c r="A41" s="317">
        <f t="shared" si="3"/>
        <v>39</v>
      </c>
      <c r="B41" s="321" t="s">
        <v>49</v>
      </c>
      <c r="C41" s="319">
        <v>1000000</v>
      </c>
      <c r="D41" s="321" t="s">
        <v>42</v>
      </c>
    </row>
    <row r="42" ht="15.95" customHeight="1" spans="1:4">
      <c r="A42" s="317">
        <f t="shared" si="3"/>
        <v>40</v>
      </c>
      <c r="B42" s="321" t="s">
        <v>50</v>
      </c>
      <c r="C42" s="319">
        <v>1000000</v>
      </c>
      <c r="D42" s="321" t="s">
        <v>42</v>
      </c>
    </row>
    <row r="43" ht="15.95" customHeight="1" spans="1:4">
      <c r="A43" s="317">
        <f t="shared" si="3"/>
        <v>41</v>
      </c>
      <c r="B43" s="321" t="s">
        <v>51</v>
      </c>
      <c r="C43" s="319">
        <v>1000000</v>
      </c>
      <c r="D43" s="321" t="s">
        <v>42</v>
      </c>
    </row>
    <row r="44" ht="15.95" customHeight="1" spans="1:4">
      <c r="A44" s="317">
        <f t="shared" si="3"/>
        <v>42</v>
      </c>
      <c r="B44" s="321" t="s">
        <v>52</v>
      </c>
      <c r="C44" s="319">
        <v>600000</v>
      </c>
      <c r="D44" s="321" t="s">
        <v>42</v>
      </c>
    </row>
    <row r="45" ht="15.95" customHeight="1" spans="1:4">
      <c r="A45" s="317">
        <f t="shared" ref="A45:A54" si="4">ROW()-2</f>
        <v>43</v>
      </c>
      <c r="B45" s="321" t="s">
        <v>53</v>
      </c>
      <c r="C45" s="319">
        <v>500000</v>
      </c>
      <c r="D45" s="321" t="s">
        <v>42</v>
      </c>
    </row>
    <row r="46" ht="15.95" customHeight="1" spans="1:4">
      <c r="A46" s="317">
        <f t="shared" si="4"/>
        <v>44</v>
      </c>
      <c r="B46" s="321" t="s">
        <v>54</v>
      </c>
      <c r="C46" s="319">
        <v>500000</v>
      </c>
      <c r="D46" s="321" t="s">
        <v>42</v>
      </c>
    </row>
    <row r="47" ht="15.95" customHeight="1" spans="1:4">
      <c r="A47" s="317">
        <f t="shared" si="4"/>
        <v>45</v>
      </c>
      <c r="B47" s="321" t="s">
        <v>55</v>
      </c>
      <c r="C47" s="319">
        <v>200000</v>
      </c>
      <c r="D47" s="321" t="s">
        <v>42</v>
      </c>
    </row>
    <row r="48" ht="15.95" customHeight="1" spans="1:4">
      <c r="A48" s="317">
        <f t="shared" si="4"/>
        <v>46</v>
      </c>
      <c r="B48" s="321" t="s">
        <v>56</v>
      </c>
      <c r="C48" s="319">
        <v>200000</v>
      </c>
      <c r="D48" s="321" t="s">
        <v>42</v>
      </c>
    </row>
    <row r="49" ht="15.95" customHeight="1" spans="1:4">
      <c r="A49" s="317">
        <f t="shared" si="4"/>
        <v>47</v>
      </c>
      <c r="B49" s="321" t="s">
        <v>57</v>
      </c>
      <c r="C49" s="319">
        <v>200000</v>
      </c>
      <c r="D49" s="321" t="s">
        <v>42</v>
      </c>
    </row>
    <row r="50" ht="15.95" customHeight="1" spans="1:4">
      <c r="A50" s="317">
        <f t="shared" si="4"/>
        <v>48</v>
      </c>
      <c r="B50" s="321" t="s">
        <v>58</v>
      </c>
      <c r="C50" s="319">
        <v>181857</v>
      </c>
      <c r="D50" s="321" t="s">
        <v>42</v>
      </c>
    </row>
    <row r="51" ht="15.95" customHeight="1" spans="1:4">
      <c r="A51" s="317">
        <f t="shared" si="4"/>
        <v>49</v>
      </c>
      <c r="B51" s="321" t="s">
        <v>49</v>
      </c>
      <c r="C51" s="319">
        <v>156500</v>
      </c>
      <c r="D51" s="321" t="s">
        <v>42</v>
      </c>
    </row>
    <row r="52" ht="15.95" customHeight="1" spans="1:4">
      <c r="A52" s="317">
        <f t="shared" si="4"/>
        <v>50</v>
      </c>
      <c r="B52" s="321" t="s">
        <v>59</v>
      </c>
      <c r="C52" s="319">
        <v>150000</v>
      </c>
      <c r="D52" s="321" t="s">
        <v>42</v>
      </c>
    </row>
    <row r="53" ht="15.95" customHeight="1" spans="1:4">
      <c r="A53" s="317">
        <f t="shared" si="4"/>
        <v>51</v>
      </c>
      <c r="B53" s="321" t="s">
        <v>60</v>
      </c>
      <c r="C53" s="319">
        <v>102835</v>
      </c>
      <c r="D53" s="321" t="s">
        <v>42</v>
      </c>
    </row>
    <row r="54" ht="15.95" customHeight="1" spans="1:4">
      <c r="A54" s="317">
        <f t="shared" si="4"/>
        <v>52</v>
      </c>
      <c r="B54" s="321" t="s">
        <v>61</v>
      </c>
      <c r="C54" s="319">
        <v>100000</v>
      </c>
      <c r="D54" s="321" t="s">
        <v>42</v>
      </c>
    </row>
    <row r="55" ht="15.95" customHeight="1" spans="1:4">
      <c r="A55" s="317">
        <f t="shared" ref="A55:A62" si="5">ROW()-2</f>
        <v>53</v>
      </c>
      <c r="B55" s="321" t="s">
        <v>62</v>
      </c>
      <c r="C55" s="319">
        <v>100000</v>
      </c>
      <c r="D55" s="321" t="s">
        <v>42</v>
      </c>
    </row>
    <row r="56" ht="15.95" customHeight="1" spans="1:4">
      <c r="A56" s="317">
        <f t="shared" si="5"/>
        <v>54</v>
      </c>
      <c r="B56" s="321" t="s">
        <v>63</v>
      </c>
      <c r="C56" s="319">
        <v>100000</v>
      </c>
      <c r="D56" s="321" t="s">
        <v>42</v>
      </c>
    </row>
    <row r="57" ht="15.95" customHeight="1" spans="1:4">
      <c r="A57" s="317">
        <f t="shared" si="5"/>
        <v>55</v>
      </c>
      <c r="B57" s="321" t="s">
        <v>64</v>
      </c>
      <c r="C57" s="319">
        <v>100000</v>
      </c>
      <c r="D57" s="321" t="s">
        <v>42</v>
      </c>
    </row>
    <row r="58" ht="15.95" customHeight="1" spans="1:4">
      <c r="A58" s="317">
        <f t="shared" si="5"/>
        <v>56</v>
      </c>
      <c r="B58" s="321" t="s">
        <v>65</v>
      </c>
      <c r="C58" s="319">
        <v>100000</v>
      </c>
      <c r="D58" s="321" t="s">
        <v>42</v>
      </c>
    </row>
    <row r="59" ht="15.95" customHeight="1" spans="1:4">
      <c r="A59" s="317">
        <f t="shared" si="5"/>
        <v>57</v>
      </c>
      <c r="B59" s="321" t="s">
        <v>66</v>
      </c>
      <c r="C59" s="319">
        <v>100000</v>
      </c>
      <c r="D59" s="321" t="s">
        <v>42</v>
      </c>
    </row>
    <row r="60" ht="15.95" customHeight="1" spans="1:4">
      <c r="A60" s="317">
        <f t="shared" si="5"/>
        <v>58</v>
      </c>
      <c r="B60" s="321" t="s">
        <v>67</v>
      </c>
      <c r="C60" s="319">
        <v>100000</v>
      </c>
      <c r="D60" s="321" t="s">
        <v>42</v>
      </c>
    </row>
    <row r="61" ht="15.95" customHeight="1" spans="1:4">
      <c r="A61" s="317">
        <f t="shared" si="5"/>
        <v>59</v>
      </c>
      <c r="B61" s="321" t="s">
        <v>68</v>
      </c>
      <c r="C61" s="319">
        <v>100000</v>
      </c>
      <c r="D61" s="321" t="s">
        <v>42</v>
      </c>
    </row>
    <row r="62" ht="15.95" customHeight="1" spans="1:4">
      <c r="A62" s="317">
        <f t="shared" si="5"/>
        <v>60</v>
      </c>
      <c r="B62" s="321" t="s">
        <v>30</v>
      </c>
      <c r="C62" s="319">
        <v>100000</v>
      </c>
      <c r="D62" s="321" t="s">
        <v>69</v>
      </c>
    </row>
    <row r="63" ht="15.95" customHeight="1" spans="1:4">
      <c r="A63" s="337" t="s">
        <v>70</v>
      </c>
      <c r="B63" s="316"/>
      <c r="C63" s="338">
        <f>SUM(C3:C62)</f>
        <v>150280736.38</v>
      </c>
      <c r="D63" s="321"/>
    </row>
    <row r="64" ht="15.95" customHeight="1" spans="1:4">
      <c r="A64" s="339" t="s">
        <v>71</v>
      </c>
      <c r="B64" s="340"/>
      <c r="C64" s="324">
        <v>12090552.4</v>
      </c>
      <c r="D64" s="341"/>
    </row>
    <row r="65" ht="15.95" hidden="1" customHeight="1" spans="1:4">
      <c r="A65" s="317"/>
      <c r="B65" s="342"/>
      <c r="C65" s="319"/>
      <c r="D65" s="321"/>
    </row>
    <row r="66" ht="15.95" hidden="1" customHeight="1" spans="1:4">
      <c r="A66" s="317"/>
      <c r="B66" s="342"/>
      <c r="C66" s="319"/>
      <c r="D66" s="321"/>
    </row>
    <row r="67" ht="15.95" hidden="1" customHeight="1" spans="1:4">
      <c r="A67" s="317"/>
      <c r="B67" s="342"/>
      <c r="C67" s="319"/>
      <c r="D67" s="321"/>
    </row>
    <row r="68" s="334" customFormat="1" ht="15.95" customHeight="1" spans="1:4">
      <c r="A68" s="316" t="s">
        <v>72</v>
      </c>
      <c r="B68" s="316"/>
      <c r="C68" s="324">
        <f>C63+C64</f>
        <v>162371288.78</v>
      </c>
      <c r="D68" s="341"/>
    </row>
    <row r="69" s="334" customFormat="1" ht="48.95" customHeight="1" spans="1:4">
      <c r="A69" s="343" t="s">
        <v>73</v>
      </c>
      <c r="B69" s="344"/>
      <c r="C69" s="344"/>
      <c r="D69" s="345"/>
    </row>
    <row r="70" ht="15.95" customHeight="1"/>
    <row r="71" ht="15.95" customHeight="1"/>
    <row r="72" ht="15.95" customHeight="1"/>
    <row r="73" ht="15.95" customHeight="1" spans="3:4">
      <c r="C73" s="333"/>
      <c r="D73" s="333"/>
    </row>
    <row r="74" ht="36.95" customHeight="1" spans="3:6">
      <c r="C74" s="333"/>
      <c r="F74" s="333"/>
    </row>
    <row r="75" spans="3:3">
      <c r="C75" s="333"/>
    </row>
    <row r="76" spans="3:3">
      <c r="C76" s="333"/>
    </row>
    <row r="77" spans="3:3">
      <c r="C77" s="333"/>
    </row>
    <row r="78" spans="3:3">
      <c r="C78" s="333"/>
    </row>
    <row r="79" spans="3:3">
      <c r="C79" s="333"/>
    </row>
    <row r="80" spans="3:3">
      <c r="C80" s="333"/>
    </row>
    <row r="81" spans="3:3">
      <c r="C81" s="333"/>
    </row>
    <row r="82" spans="3:3">
      <c r="C82" s="333"/>
    </row>
  </sheetData>
  <mergeCells count="5">
    <mergeCell ref="A1:D1"/>
    <mergeCell ref="A63:B63"/>
    <mergeCell ref="A64:B64"/>
    <mergeCell ref="A68:B68"/>
    <mergeCell ref="A69:D69"/>
  </mergeCells>
  <printOptions horizontalCentered="1"/>
  <pageMargins left="0.748031496062992" right="0.511811023622047" top="0.94488188976378" bottom="0.748031496062992" header="0.31496062992126" footer="0.31496062992126"/>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workbookViewId="0">
      <pane ySplit="2" topLeftCell="A57" activePane="bottomLeft" state="frozen"/>
      <selection/>
      <selection pane="bottomLeft" activeCell="A82" sqref="A82:E82"/>
    </sheetView>
  </sheetViews>
  <sheetFormatPr defaultColWidth="9" defaultRowHeight="13.5" outlineLevelCol="6"/>
  <cols>
    <col min="1" max="1" width="6.875" style="311" customWidth="1"/>
    <col min="2" max="2" width="40.625" style="312" customWidth="1"/>
    <col min="3" max="3" width="21.5" style="312" customWidth="1"/>
    <col min="4" max="4" width="24.25" style="313" hidden="1" customWidth="1"/>
    <col min="5" max="5" width="14.875" style="312" customWidth="1"/>
    <col min="6" max="6" width="9" style="312"/>
    <col min="7" max="7" width="11.875" style="312"/>
    <col min="8" max="16384" width="9" style="312"/>
  </cols>
  <sheetData>
    <row r="1" ht="66.95" customHeight="1" spans="1:5">
      <c r="A1" s="314" t="s">
        <v>74</v>
      </c>
      <c r="B1" s="315"/>
      <c r="C1" s="315"/>
      <c r="D1" s="315"/>
      <c r="E1" s="315"/>
    </row>
    <row r="2" s="310" customFormat="1" ht="24" customHeight="1" spans="1:5">
      <c r="A2" s="316" t="s">
        <v>1</v>
      </c>
      <c r="B2" s="316" t="s">
        <v>75</v>
      </c>
      <c r="C2" s="316" t="s">
        <v>76</v>
      </c>
      <c r="D2" s="316" t="s">
        <v>4</v>
      </c>
      <c r="E2" s="316" t="s">
        <v>4</v>
      </c>
    </row>
    <row r="3" s="311" customFormat="1" ht="15.95" customHeight="1" spans="1:5">
      <c r="A3" s="317">
        <v>1</v>
      </c>
      <c r="B3" s="318" t="s">
        <v>77</v>
      </c>
      <c r="C3" s="319">
        <v>100000</v>
      </c>
      <c r="D3" s="320" t="s">
        <v>78</v>
      </c>
      <c r="E3" s="321" t="s">
        <v>31</v>
      </c>
    </row>
    <row r="4" s="311" customFormat="1" ht="15.95" customHeight="1" spans="1:5">
      <c r="A4" s="317">
        <v>2</v>
      </c>
      <c r="B4" s="318" t="s">
        <v>79</v>
      </c>
      <c r="C4" s="319">
        <v>171065</v>
      </c>
      <c r="D4" s="320" t="s">
        <v>78</v>
      </c>
      <c r="E4" s="321" t="s">
        <v>31</v>
      </c>
    </row>
    <row r="5" s="311" customFormat="1" ht="15.95" customHeight="1" spans="1:5">
      <c r="A5" s="317">
        <v>3</v>
      </c>
      <c r="B5" s="318" t="s">
        <v>80</v>
      </c>
      <c r="C5" s="319">
        <v>5410000</v>
      </c>
      <c r="D5" s="320" t="s">
        <v>81</v>
      </c>
      <c r="E5" s="321" t="s">
        <v>31</v>
      </c>
    </row>
    <row r="6" s="311" customFormat="1" ht="15.95" customHeight="1" spans="1:5">
      <c r="A6" s="317">
        <v>4</v>
      </c>
      <c r="B6" s="318" t="s">
        <v>82</v>
      </c>
      <c r="C6" s="319">
        <v>1000000</v>
      </c>
      <c r="D6" s="320"/>
      <c r="E6" s="321" t="s">
        <v>32</v>
      </c>
    </row>
    <row r="7" s="311" customFormat="1" ht="15.95" customHeight="1" spans="1:5">
      <c r="A7" s="317">
        <v>5</v>
      </c>
      <c r="B7" s="318" t="s">
        <v>83</v>
      </c>
      <c r="C7" s="319">
        <v>210000</v>
      </c>
      <c r="D7" s="320"/>
      <c r="E7" s="321" t="s">
        <v>32</v>
      </c>
    </row>
    <row r="8" s="311" customFormat="1" ht="15.95" customHeight="1" spans="1:5">
      <c r="A8" s="317">
        <v>6</v>
      </c>
      <c r="B8" s="318" t="s">
        <v>84</v>
      </c>
      <c r="C8" s="319">
        <v>440000</v>
      </c>
      <c r="D8" s="320"/>
      <c r="E8" s="321" t="s">
        <v>32</v>
      </c>
    </row>
    <row r="9" s="311" customFormat="1" ht="15.95" customHeight="1" spans="1:5">
      <c r="A9" s="317">
        <v>7</v>
      </c>
      <c r="B9" s="318" t="s">
        <v>85</v>
      </c>
      <c r="C9" s="319">
        <v>600000</v>
      </c>
      <c r="D9" s="320"/>
      <c r="E9" s="321" t="s">
        <v>32</v>
      </c>
    </row>
    <row r="10" s="311" customFormat="1" ht="15.95" customHeight="1" spans="1:5">
      <c r="A10" s="317">
        <v>8</v>
      </c>
      <c r="B10" s="318" t="s">
        <v>86</v>
      </c>
      <c r="C10" s="319">
        <v>200000</v>
      </c>
      <c r="D10" s="320"/>
      <c r="E10" s="321" t="s">
        <v>32</v>
      </c>
    </row>
    <row r="11" s="311" customFormat="1" ht="15.95" customHeight="1" spans="1:5">
      <c r="A11" s="317">
        <v>9</v>
      </c>
      <c r="B11" s="318" t="s">
        <v>87</v>
      </c>
      <c r="C11" s="319">
        <v>1004728.9</v>
      </c>
      <c r="D11" s="320"/>
      <c r="E11" s="321" t="s">
        <v>32</v>
      </c>
    </row>
    <row r="12" s="311" customFormat="1" ht="15.95" customHeight="1" spans="1:5">
      <c r="A12" s="317">
        <v>10</v>
      </c>
      <c r="B12" s="318" t="s">
        <v>88</v>
      </c>
      <c r="C12" s="319">
        <v>540000</v>
      </c>
      <c r="D12" s="320"/>
      <c r="E12" s="321" t="s">
        <v>32</v>
      </c>
    </row>
    <row r="13" s="311" customFormat="1" ht="15.95" customHeight="1" spans="1:5">
      <c r="A13" s="317">
        <v>11</v>
      </c>
      <c r="B13" s="318" t="s">
        <v>89</v>
      </c>
      <c r="C13" s="319">
        <v>450000</v>
      </c>
      <c r="D13" s="320"/>
      <c r="E13" s="321" t="s">
        <v>32</v>
      </c>
    </row>
    <row r="14" s="311" customFormat="1" ht="15.95" customHeight="1" spans="1:5">
      <c r="A14" s="317">
        <v>12</v>
      </c>
      <c r="B14" s="318" t="s">
        <v>90</v>
      </c>
      <c r="C14" s="319">
        <v>500000</v>
      </c>
      <c r="D14" s="320"/>
      <c r="E14" s="321" t="s">
        <v>32</v>
      </c>
    </row>
    <row r="15" s="311" customFormat="1" ht="15.95" customHeight="1" spans="1:5">
      <c r="A15" s="317">
        <v>13</v>
      </c>
      <c r="B15" s="318" t="s">
        <v>91</v>
      </c>
      <c r="C15" s="319">
        <v>450000</v>
      </c>
      <c r="D15" s="320"/>
      <c r="E15" s="321" t="s">
        <v>32</v>
      </c>
    </row>
    <row r="16" s="311" customFormat="1" ht="15.95" customHeight="1" spans="1:5">
      <c r="A16" s="317">
        <v>14</v>
      </c>
      <c r="B16" s="318" t="s">
        <v>92</v>
      </c>
      <c r="C16" s="319">
        <v>1000000</v>
      </c>
      <c r="D16" s="320"/>
      <c r="E16" s="321" t="s">
        <v>32</v>
      </c>
    </row>
    <row r="17" s="311" customFormat="1" ht="15.95" customHeight="1" spans="1:5">
      <c r="A17" s="317">
        <v>15</v>
      </c>
      <c r="B17" s="318" t="s">
        <v>93</v>
      </c>
      <c r="C17" s="319">
        <v>8692000</v>
      </c>
      <c r="D17" s="320"/>
      <c r="E17" s="321" t="s">
        <v>32</v>
      </c>
    </row>
    <row r="18" s="311" customFormat="1" ht="15.95" customHeight="1" spans="1:5">
      <c r="A18" s="317">
        <v>16</v>
      </c>
      <c r="B18" s="318" t="s">
        <v>92</v>
      </c>
      <c r="C18" s="319">
        <v>1401000</v>
      </c>
      <c r="D18" s="320"/>
      <c r="E18" s="321" t="s">
        <v>32</v>
      </c>
    </row>
    <row r="19" s="311" customFormat="1" ht="15.95" customHeight="1" spans="1:5">
      <c r="A19" s="317">
        <v>17</v>
      </c>
      <c r="B19" s="318" t="s">
        <v>94</v>
      </c>
      <c r="C19" s="319">
        <v>1727479.61</v>
      </c>
      <c r="D19" s="320"/>
      <c r="E19" s="321" t="s">
        <v>32</v>
      </c>
    </row>
    <row r="20" s="311" customFormat="1" ht="15.95" customHeight="1" spans="1:5">
      <c r="A20" s="317">
        <v>18</v>
      </c>
      <c r="B20" s="318" t="s">
        <v>95</v>
      </c>
      <c r="C20" s="319">
        <v>9991200</v>
      </c>
      <c r="D20" s="320"/>
      <c r="E20" s="321" t="s">
        <v>96</v>
      </c>
    </row>
    <row r="21" s="311" customFormat="1" ht="15.95" customHeight="1" spans="1:5">
      <c r="A21" s="317">
        <v>19</v>
      </c>
      <c r="B21" s="318" t="s">
        <v>97</v>
      </c>
      <c r="C21" s="319">
        <f>618963.6-C22</f>
        <v>98963.6</v>
      </c>
      <c r="D21" s="320"/>
      <c r="E21" s="321" t="s">
        <v>98</v>
      </c>
    </row>
    <row r="22" s="311" customFormat="1" ht="15.95" customHeight="1" spans="1:5">
      <c r="A22" s="317">
        <v>20</v>
      </c>
      <c r="B22" s="318" t="s">
        <v>99</v>
      </c>
      <c r="C22" s="319">
        <v>520000</v>
      </c>
      <c r="D22" s="320"/>
      <c r="E22" s="321" t="s">
        <v>98</v>
      </c>
    </row>
    <row r="23" s="311" customFormat="1" ht="15.95" customHeight="1" spans="1:5">
      <c r="A23" s="317">
        <v>21</v>
      </c>
      <c r="B23" s="318" t="s">
        <v>100</v>
      </c>
      <c r="C23" s="319">
        <v>160000</v>
      </c>
      <c r="D23" s="320"/>
      <c r="E23" s="321" t="s">
        <v>101</v>
      </c>
    </row>
    <row r="24" s="311" customFormat="1" ht="15.95" customHeight="1" spans="1:5">
      <c r="A24" s="317">
        <v>22</v>
      </c>
      <c r="B24" s="318" t="s">
        <v>102</v>
      </c>
      <c r="C24" s="319">
        <v>146000</v>
      </c>
      <c r="D24" s="320"/>
      <c r="E24" s="321" t="s">
        <v>101</v>
      </c>
    </row>
    <row r="25" s="311" customFormat="1" ht="15.95" customHeight="1" spans="1:5">
      <c r="A25" s="317">
        <v>23</v>
      </c>
      <c r="B25" s="318" t="s">
        <v>103</v>
      </c>
      <c r="C25" s="319">
        <v>184500</v>
      </c>
      <c r="D25" s="320"/>
      <c r="E25" s="321" t="s">
        <v>101</v>
      </c>
    </row>
    <row r="26" s="311" customFormat="1" ht="15.95" customHeight="1" spans="1:5">
      <c r="A26" s="317">
        <v>24</v>
      </c>
      <c r="B26" s="318" t="s">
        <v>104</v>
      </c>
      <c r="C26" s="319">
        <v>179000</v>
      </c>
      <c r="D26" s="320"/>
      <c r="E26" s="321" t="s">
        <v>101</v>
      </c>
    </row>
    <row r="27" s="311" customFormat="1" ht="15.95" customHeight="1" spans="1:5">
      <c r="A27" s="317">
        <v>25</v>
      </c>
      <c r="B27" s="318" t="s">
        <v>105</v>
      </c>
      <c r="C27" s="319">
        <v>291000</v>
      </c>
      <c r="D27" s="320"/>
      <c r="E27" s="321" t="s">
        <v>101</v>
      </c>
    </row>
    <row r="28" s="311" customFormat="1" ht="15.95" customHeight="1" spans="1:5">
      <c r="A28" s="317">
        <v>26</v>
      </c>
      <c r="B28" s="318" t="s">
        <v>106</v>
      </c>
      <c r="C28" s="319">
        <v>3047000</v>
      </c>
      <c r="D28" s="320"/>
      <c r="E28" s="321" t="s">
        <v>107</v>
      </c>
    </row>
    <row r="29" s="311" customFormat="1" ht="15.95" customHeight="1" spans="1:5">
      <c r="A29" s="317">
        <v>27</v>
      </c>
      <c r="B29" s="318" t="s">
        <v>108</v>
      </c>
      <c r="C29" s="319">
        <v>1793958</v>
      </c>
      <c r="D29" s="320"/>
      <c r="E29" s="321" t="s">
        <v>107</v>
      </c>
    </row>
    <row r="30" s="311" customFormat="1" ht="15.95" customHeight="1" spans="1:5">
      <c r="A30" s="317">
        <v>28</v>
      </c>
      <c r="B30" s="318" t="s">
        <v>109</v>
      </c>
      <c r="C30" s="319">
        <v>2000000</v>
      </c>
      <c r="D30" s="320"/>
      <c r="E30" s="321" t="s">
        <v>110</v>
      </c>
    </row>
    <row r="31" s="311" customFormat="1" ht="15.95" customHeight="1" spans="1:5">
      <c r="A31" s="317">
        <v>29</v>
      </c>
      <c r="B31" s="318" t="s">
        <v>111</v>
      </c>
      <c r="C31" s="319">
        <v>1870000</v>
      </c>
      <c r="D31" s="320"/>
      <c r="E31" s="321" t="s">
        <v>110</v>
      </c>
    </row>
    <row r="32" s="311" customFormat="1" ht="15.95" customHeight="1" spans="1:5">
      <c r="A32" s="317">
        <v>30</v>
      </c>
      <c r="B32" s="318" t="s">
        <v>112</v>
      </c>
      <c r="C32" s="319">
        <v>100000</v>
      </c>
      <c r="D32" s="320"/>
      <c r="E32" s="321" t="s">
        <v>110</v>
      </c>
    </row>
    <row r="33" s="311" customFormat="1" ht="15.95" customHeight="1" spans="1:5">
      <c r="A33" s="317">
        <v>31</v>
      </c>
      <c r="B33" s="318" t="s">
        <v>113</v>
      </c>
      <c r="C33" s="319">
        <v>5308000</v>
      </c>
      <c r="D33" s="320"/>
      <c r="E33" s="321" t="s">
        <v>114</v>
      </c>
    </row>
    <row r="34" s="311" customFormat="1" ht="15.95" customHeight="1" spans="1:5">
      <c r="A34" s="317">
        <v>32</v>
      </c>
      <c r="B34" s="318" t="s">
        <v>115</v>
      </c>
      <c r="C34" s="319">
        <v>6292000</v>
      </c>
      <c r="D34" s="320"/>
      <c r="E34" s="321" t="s">
        <v>114</v>
      </c>
    </row>
    <row r="35" s="311" customFormat="1" ht="15.95" customHeight="1" spans="1:5">
      <c r="A35" s="317">
        <v>33</v>
      </c>
      <c r="B35" s="318" t="s">
        <v>116</v>
      </c>
      <c r="C35" s="319">
        <v>2917042</v>
      </c>
      <c r="D35" s="320"/>
      <c r="E35" s="321" t="s">
        <v>117</v>
      </c>
    </row>
    <row r="36" s="311" customFormat="1" ht="15.95" customHeight="1" spans="1:5">
      <c r="A36" s="317">
        <v>34</v>
      </c>
      <c r="B36" s="318" t="s">
        <v>118</v>
      </c>
      <c r="C36" s="319">
        <v>109021.5</v>
      </c>
      <c r="D36" s="320"/>
      <c r="E36" s="321" t="s">
        <v>117</v>
      </c>
    </row>
    <row r="37" s="311" customFormat="1" ht="15.95" customHeight="1" spans="1:5">
      <c r="A37" s="317">
        <v>35</v>
      </c>
      <c r="B37" s="318" t="s">
        <v>119</v>
      </c>
      <c r="C37" s="319">
        <v>15887000</v>
      </c>
      <c r="D37" s="320"/>
      <c r="E37" s="321" t="s">
        <v>42</v>
      </c>
    </row>
    <row r="38" s="311" customFormat="1" ht="15.95" customHeight="1" spans="1:5">
      <c r="A38" s="317">
        <v>36</v>
      </c>
      <c r="B38" s="318" t="s">
        <v>120</v>
      </c>
      <c r="C38" s="319">
        <v>9763567</v>
      </c>
      <c r="D38" s="320"/>
      <c r="E38" s="321" t="s">
        <v>42</v>
      </c>
    </row>
    <row r="39" s="311" customFormat="1" ht="15.95" customHeight="1" spans="1:5">
      <c r="A39" s="317">
        <v>37</v>
      </c>
      <c r="B39" s="318" t="s">
        <v>121</v>
      </c>
      <c r="C39" s="319">
        <v>8410756.88</v>
      </c>
      <c r="D39" s="320"/>
      <c r="E39" s="321" t="s">
        <v>42</v>
      </c>
    </row>
    <row r="40" s="311" customFormat="1" ht="15.95" customHeight="1" spans="1:5">
      <c r="A40" s="317">
        <v>38</v>
      </c>
      <c r="B40" s="318" t="s">
        <v>122</v>
      </c>
      <c r="C40" s="319">
        <v>4802347</v>
      </c>
      <c r="D40" s="320"/>
      <c r="E40" s="321" t="s">
        <v>42</v>
      </c>
    </row>
    <row r="41" s="311" customFormat="1" ht="15.95" customHeight="1" spans="1:5">
      <c r="A41" s="317">
        <v>39</v>
      </c>
      <c r="B41" s="318" t="s">
        <v>123</v>
      </c>
      <c r="C41" s="319">
        <v>3774182</v>
      </c>
      <c r="D41" s="320"/>
      <c r="E41" s="321" t="s">
        <v>42</v>
      </c>
    </row>
    <row r="42" s="311" customFormat="1" ht="15.95" customHeight="1" spans="1:5">
      <c r="A42" s="317">
        <v>40</v>
      </c>
      <c r="B42" s="318" t="s">
        <v>124</v>
      </c>
      <c r="C42" s="319">
        <v>3095570.2</v>
      </c>
      <c r="D42" s="320"/>
      <c r="E42" s="321" t="s">
        <v>42</v>
      </c>
    </row>
    <row r="43" s="311" customFormat="1" ht="15.95" customHeight="1" spans="1:5">
      <c r="A43" s="317">
        <v>41</v>
      </c>
      <c r="B43" s="318" t="s">
        <v>125</v>
      </c>
      <c r="C43" s="319">
        <v>2932100</v>
      </c>
      <c r="D43" s="320"/>
      <c r="E43" s="321" t="s">
        <v>42</v>
      </c>
    </row>
    <row r="44" s="311" customFormat="1" ht="15.95" customHeight="1" spans="1:5">
      <c r="A44" s="317">
        <v>42</v>
      </c>
      <c r="B44" s="318" t="s">
        <v>126</v>
      </c>
      <c r="C44" s="319">
        <v>2753315</v>
      </c>
      <c r="D44" s="320"/>
      <c r="E44" s="321" t="s">
        <v>42</v>
      </c>
    </row>
    <row r="45" s="311" customFormat="1" ht="15.95" customHeight="1" spans="1:5">
      <c r="A45" s="317">
        <v>43</v>
      </c>
      <c r="B45" s="318" t="s">
        <v>127</v>
      </c>
      <c r="C45" s="319">
        <v>2667200</v>
      </c>
      <c r="D45" s="320"/>
      <c r="E45" s="321" t="s">
        <v>42</v>
      </c>
    </row>
    <row r="46" s="311" customFormat="1" ht="15.95" customHeight="1" spans="1:5">
      <c r="A46" s="317">
        <v>44</v>
      </c>
      <c r="B46" s="318" t="s">
        <v>128</v>
      </c>
      <c r="C46" s="319">
        <v>2540000</v>
      </c>
      <c r="D46" s="320"/>
      <c r="E46" s="321" t="s">
        <v>42</v>
      </c>
    </row>
    <row r="47" s="311" customFormat="1" ht="15.95" customHeight="1" spans="1:5">
      <c r="A47" s="317">
        <v>45</v>
      </c>
      <c r="B47" s="318" t="s">
        <v>129</v>
      </c>
      <c r="C47" s="319">
        <v>2000000</v>
      </c>
      <c r="D47" s="320"/>
      <c r="E47" s="321" t="s">
        <v>42</v>
      </c>
    </row>
    <row r="48" s="311" customFormat="1" ht="15.95" customHeight="1" spans="1:5">
      <c r="A48" s="317">
        <v>46</v>
      </c>
      <c r="B48" s="318" t="s">
        <v>130</v>
      </c>
      <c r="C48" s="319">
        <v>2000000</v>
      </c>
      <c r="D48" s="320"/>
      <c r="E48" s="321" t="s">
        <v>42</v>
      </c>
    </row>
    <row r="49" s="311" customFormat="1" ht="15.95" customHeight="1" spans="1:5">
      <c r="A49" s="317">
        <v>47</v>
      </c>
      <c r="B49" s="318" t="s">
        <v>131</v>
      </c>
      <c r="C49" s="319">
        <v>1895600</v>
      </c>
      <c r="D49" s="320"/>
      <c r="E49" s="321" t="s">
        <v>42</v>
      </c>
    </row>
    <row r="50" s="311" customFormat="1" ht="15.95" customHeight="1" spans="1:5">
      <c r="A50" s="317">
        <v>48</v>
      </c>
      <c r="B50" s="318" t="s">
        <v>132</v>
      </c>
      <c r="C50" s="319">
        <v>1250000</v>
      </c>
      <c r="D50" s="320"/>
      <c r="E50" s="321" t="s">
        <v>42</v>
      </c>
    </row>
    <row r="51" s="311" customFormat="1" ht="15.95" customHeight="1" spans="1:5">
      <c r="A51" s="317">
        <v>49</v>
      </c>
      <c r="B51" s="318" t="s">
        <v>133</v>
      </c>
      <c r="C51" s="319">
        <v>1160980</v>
      </c>
      <c r="D51" s="320"/>
      <c r="E51" s="321" t="s">
        <v>42</v>
      </c>
    </row>
    <row r="52" s="311" customFormat="1" ht="15.95" customHeight="1" spans="1:5">
      <c r="A52" s="317">
        <v>50</v>
      </c>
      <c r="B52" s="318" t="s">
        <v>134</v>
      </c>
      <c r="C52" s="319">
        <v>1000000</v>
      </c>
      <c r="D52" s="320"/>
      <c r="E52" s="321" t="s">
        <v>42</v>
      </c>
    </row>
    <row r="53" s="311" customFormat="1" ht="15.95" customHeight="1" spans="1:5">
      <c r="A53" s="317">
        <v>51</v>
      </c>
      <c r="B53" s="318" t="s">
        <v>135</v>
      </c>
      <c r="C53" s="319">
        <v>953096</v>
      </c>
      <c r="D53" s="320"/>
      <c r="E53" s="321" t="s">
        <v>42</v>
      </c>
    </row>
    <row r="54" s="311" customFormat="1" ht="15.95" customHeight="1" spans="1:5">
      <c r="A54" s="317">
        <v>52</v>
      </c>
      <c r="B54" s="318" t="s">
        <v>136</v>
      </c>
      <c r="C54" s="319">
        <v>950000</v>
      </c>
      <c r="D54" s="320"/>
      <c r="E54" s="321" t="s">
        <v>42</v>
      </c>
    </row>
    <row r="55" s="311" customFormat="1" ht="15.95" customHeight="1" spans="1:5">
      <c r="A55" s="317">
        <v>53</v>
      </c>
      <c r="B55" s="318" t="s">
        <v>137</v>
      </c>
      <c r="C55" s="319">
        <v>760000</v>
      </c>
      <c r="D55" s="320"/>
      <c r="E55" s="321" t="s">
        <v>42</v>
      </c>
    </row>
    <row r="56" s="311" customFormat="1" ht="15.95" customHeight="1" spans="1:5">
      <c r="A56" s="317">
        <v>54</v>
      </c>
      <c r="B56" s="318" t="s">
        <v>138</v>
      </c>
      <c r="C56" s="319">
        <v>600000</v>
      </c>
      <c r="D56" s="320"/>
      <c r="E56" s="321" t="s">
        <v>42</v>
      </c>
    </row>
    <row r="57" s="311" customFormat="1" ht="15.95" customHeight="1" spans="1:5">
      <c r="A57" s="317">
        <v>55</v>
      </c>
      <c r="B57" s="318" t="s">
        <v>139</v>
      </c>
      <c r="C57" s="319">
        <v>507000</v>
      </c>
      <c r="D57" s="320"/>
      <c r="E57" s="321" t="s">
        <v>42</v>
      </c>
    </row>
    <row r="58" s="311" customFormat="1" ht="15.95" customHeight="1" spans="1:5">
      <c r="A58" s="317">
        <v>56</v>
      </c>
      <c r="B58" s="318" t="s">
        <v>140</v>
      </c>
      <c r="C58" s="319">
        <v>500000</v>
      </c>
      <c r="D58" s="320"/>
      <c r="E58" s="321" t="s">
        <v>42</v>
      </c>
    </row>
    <row r="59" s="311" customFormat="1" ht="15.95" customHeight="1" spans="1:5">
      <c r="A59" s="317">
        <v>57</v>
      </c>
      <c r="B59" s="318" t="s">
        <v>141</v>
      </c>
      <c r="C59" s="319">
        <v>499757.41</v>
      </c>
      <c r="D59" s="320"/>
      <c r="E59" s="321" t="s">
        <v>42</v>
      </c>
    </row>
    <row r="60" s="311" customFormat="1" ht="15.95" customHeight="1" spans="1:5">
      <c r="A60" s="317">
        <v>58</v>
      </c>
      <c r="B60" s="318" t="s">
        <v>142</v>
      </c>
      <c r="C60" s="319">
        <v>468000</v>
      </c>
      <c r="D60" s="320"/>
      <c r="E60" s="321" t="s">
        <v>42</v>
      </c>
    </row>
    <row r="61" s="311" customFormat="1" ht="15.95" customHeight="1" spans="1:5">
      <c r="A61" s="317">
        <v>59</v>
      </c>
      <c r="B61" s="318" t="s">
        <v>143</v>
      </c>
      <c r="C61" s="319">
        <v>461440</v>
      </c>
      <c r="D61" s="320"/>
      <c r="E61" s="321" t="s">
        <v>42</v>
      </c>
    </row>
    <row r="62" s="311" customFormat="1" ht="15.95" customHeight="1" spans="1:5">
      <c r="A62" s="317">
        <v>60</v>
      </c>
      <c r="B62" s="318" t="s">
        <v>144</v>
      </c>
      <c r="C62" s="319">
        <v>380000</v>
      </c>
      <c r="D62" s="320"/>
      <c r="E62" s="321" t="s">
        <v>42</v>
      </c>
    </row>
    <row r="63" s="311" customFormat="1" ht="15.95" customHeight="1" spans="1:5">
      <c r="A63" s="317">
        <v>61</v>
      </c>
      <c r="B63" s="318" t="s">
        <v>145</v>
      </c>
      <c r="C63" s="319">
        <v>278109.36</v>
      </c>
      <c r="D63" s="320"/>
      <c r="E63" s="321" t="s">
        <v>42</v>
      </c>
    </row>
    <row r="64" s="311" customFormat="1" ht="15.95" customHeight="1" spans="1:5">
      <c r="A64" s="317">
        <v>62</v>
      </c>
      <c r="B64" s="318" t="s">
        <v>146</v>
      </c>
      <c r="C64" s="319">
        <v>200000</v>
      </c>
      <c r="D64" s="320"/>
      <c r="E64" s="321" t="s">
        <v>42</v>
      </c>
    </row>
    <row r="65" s="311" customFormat="1" ht="15.95" customHeight="1" spans="1:5">
      <c r="A65" s="317">
        <v>63</v>
      </c>
      <c r="B65" s="318" t="s">
        <v>147</v>
      </c>
      <c r="C65" s="319">
        <v>173000</v>
      </c>
      <c r="D65" s="320"/>
      <c r="E65" s="321" t="s">
        <v>42</v>
      </c>
    </row>
    <row r="66" s="311" customFormat="1" ht="15.95" customHeight="1" spans="1:5">
      <c r="A66" s="317">
        <v>64</v>
      </c>
      <c r="B66" s="318" t="s">
        <v>148</v>
      </c>
      <c r="C66" s="319">
        <v>152000</v>
      </c>
      <c r="D66" s="320"/>
      <c r="E66" s="321" t="s">
        <v>42</v>
      </c>
    </row>
    <row r="67" s="311" customFormat="1" ht="15.95" customHeight="1" spans="1:5">
      <c r="A67" s="317">
        <v>65</v>
      </c>
      <c r="B67" s="318" t="s">
        <v>149</v>
      </c>
      <c r="C67" s="319">
        <v>134700</v>
      </c>
      <c r="D67" s="320"/>
      <c r="E67" s="321" t="s">
        <v>42</v>
      </c>
    </row>
    <row r="68" s="311" customFormat="1" ht="15.95" customHeight="1" spans="1:5">
      <c r="A68" s="317">
        <v>66</v>
      </c>
      <c r="B68" s="318" t="s">
        <v>150</v>
      </c>
      <c r="C68" s="319">
        <v>100000</v>
      </c>
      <c r="D68" s="320"/>
      <c r="E68" s="321" t="s">
        <v>42</v>
      </c>
    </row>
    <row r="69" s="311" customFormat="1" ht="15.95" customHeight="1" spans="1:5">
      <c r="A69" s="317">
        <v>67</v>
      </c>
      <c r="B69" s="318" t="s">
        <v>151</v>
      </c>
      <c r="C69" s="319">
        <v>12241200</v>
      </c>
      <c r="D69" s="320"/>
      <c r="E69" s="321" t="s">
        <v>69</v>
      </c>
    </row>
    <row r="70" s="311" customFormat="1" ht="15.95" customHeight="1" spans="1:5">
      <c r="A70" s="317">
        <v>68</v>
      </c>
      <c r="B70" s="318" t="s">
        <v>152</v>
      </c>
      <c r="C70" s="319">
        <v>1000000</v>
      </c>
      <c r="D70" s="320"/>
      <c r="E70" s="321" t="s">
        <v>69</v>
      </c>
    </row>
    <row r="71" s="311" customFormat="1" ht="15.95" customHeight="1" spans="1:5">
      <c r="A71" s="317">
        <v>69</v>
      </c>
      <c r="B71" s="318" t="s">
        <v>153</v>
      </c>
      <c r="C71" s="319">
        <v>190330.82</v>
      </c>
      <c r="D71" s="320"/>
      <c r="E71" s="321" t="s">
        <v>69</v>
      </c>
    </row>
    <row r="72" s="311" customFormat="1" ht="15.95" customHeight="1" spans="1:5">
      <c r="A72" s="317">
        <v>70</v>
      </c>
      <c r="B72" s="318" t="s">
        <v>154</v>
      </c>
      <c r="C72" s="319">
        <v>100000</v>
      </c>
      <c r="D72" s="320"/>
      <c r="E72" s="321" t="s">
        <v>69</v>
      </c>
    </row>
    <row r="73" s="311" customFormat="1" ht="15.95" customHeight="1" spans="1:5">
      <c r="A73" s="317">
        <v>71</v>
      </c>
      <c r="B73" s="318" t="s">
        <v>155</v>
      </c>
      <c r="C73" s="319">
        <v>2600000</v>
      </c>
      <c r="D73" s="320"/>
      <c r="E73" s="321" t="s">
        <v>69</v>
      </c>
    </row>
    <row r="74" s="311" customFormat="1" ht="15.95" customHeight="1" spans="1:5">
      <c r="A74" s="317">
        <v>72</v>
      </c>
      <c r="B74" s="318" t="s">
        <v>156</v>
      </c>
      <c r="C74" s="319">
        <v>8065645.97</v>
      </c>
      <c r="D74" s="320"/>
      <c r="E74" s="321" t="s">
        <v>69</v>
      </c>
    </row>
    <row r="75" s="311" customFormat="1" ht="15.95" customHeight="1" spans="1:7">
      <c r="A75" s="322" t="s">
        <v>157</v>
      </c>
      <c r="B75" s="323"/>
      <c r="C75" s="324">
        <f>SUM(C3:C74)</f>
        <v>156150856.25</v>
      </c>
      <c r="D75" s="320"/>
      <c r="E75" s="321"/>
      <c r="G75" s="325"/>
    </row>
    <row r="76" s="311" customFormat="1" ht="15.95" customHeight="1" spans="1:5">
      <c r="A76" s="326" t="s">
        <v>158</v>
      </c>
      <c r="B76" s="327"/>
      <c r="C76" s="324">
        <f>547711.7+235900+[1]附表2!$C$10</f>
        <v>978930.88</v>
      </c>
      <c r="D76" s="320"/>
      <c r="E76" s="321"/>
    </row>
    <row r="77" s="311" customFormat="1" ht="15.95" hidden="1" customHeight="1" spans="1:5">
      <c r="A77" s="316"/>
      <c r="B77" s="328"/>
      <c r="C77" s="324"/>
      <c r="D77" s="320"/>
      <c r="E77" s="321"/>
    </row>
    <row r="78" s="311" customFormat="1" ht="15.95" hidden="1" customHeight="1" spans="1:5">
      <c r="A78" s="316"/>
      <c r="B78" s="328"/>
      <c r="C78" s="324"/>
      <c r="D78" s="320"/>
      <c r="E78" s="321"/>
    </row>
    <row r="79" s="311" customFormat="1" ht="15.95" hidden="1" customHeight="1" spans="1:5">
      <c r="A79" s="316"/>
      <c r="B79" s="328"/>
      <c r="C79" s="324"/>
      <c r="D79" s="320"/>
      <c r="E79" s="321"/>
    </row>
    <row r="80" s="311" customFormat="1" ht="15.95" hidden="1" customHeight="1" spans="1:5">
      <c r="A80" s="316"/>
      <c r="B80" s="328"/>
      <c r="C80" s="324"/>
      <c r="D80" s="320"/>
      <c r="E80" s="321"/>
    </row>
    <row r="81" s="311" customFormat="1" ht="15.95" customHeight="1" spans="1:5">
      <c r="A81" s="316" t="s">
        <v>72</v>
      </c>
      <c r="B81" s="316"/>
      <c r="C81" s="324">
        <f>+C76+C75</f>
        <v>157129787.13</v>
      </c>
      <c r="D81" s="320"/>
      <c r="E81" s="321"/>
    </row>
    <row r="82" s="311" customFormat="1" ht="36.95" customHeight="1" spans="1:5">
      <c r="A82" s="329" t="s">
        <v>159</v>
      </c>
      <c r="B82" s="330"/>
      <c r="C82" s="330"/>
      <c r="D82" s="331"/>
      <c r="E82" s="332"/>
    </row>
    <row r="85" spans="3:3">
      <c r="C85" s="333"/>
    </row>
  </sheetData>
  <mergeCells count="5">
    <mergeCell ref="A1:E1"/>
    <mergeCell ref="A75:B75"/>
    <mergeCell ref="A76:B76"/>
    <mergeCell ref="A81:B81"/>
    <mergeCell ref="A82:E82"/>
  </mergeCells>
  <printOptions horizontalCentered="1"/>
  <pageMargins left="0.748031496062992" right="0.511811023622047" top="0.94488188976378" bottom="0.748031496062992" header="0.31496062992126" footer="0.31496062992126"/>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zoomScale="98" zoomScaleNormal="98" topLeftCell="A7" workbookViewId="0">
      <selection activeCell="D19" sqref="D19"/>
    </sheetView>
  </sheetViews>
  <sheetFormatPr defaultColWidth="6.375" defaultRowHeight="27" customHeight="1"/>
  <cols>
    <col min="1" max="1" width="7.125" style="295" customWidth="1"/>
    <col min="2" max="2" width="17.75" style="296" customWidth="1"/>
    <col min="3" max="3" width="33.5" style="297" customWidth="1"/>
    <col min="4" max="4" width="12.625" style="247" customWidth="1"/>
    <col min="5" max="5" width="13.875" style="247" customWidth="1"/>
    <col min="6" max="6" width="15.375" style="247" customWidth="1"/>
    <col min="7" max="16301" width="6.375" style="247"/>
    <col min="16302" max="16384" width="6.375" style="298"/>
  </cols>
  <sheetData>
    <row r="1" s="247" customFormat="1" ht="68.25" customHeight="1" spans="1:5">
      <c r="A1" s="254" t="s">
        <v>160</v>
      </c>
      <c r="B1" s="255"/>
      <c r="C1" s="255"/>
      <c r="D1" s="255"/>
      <c r="E1" s="255"/>
    </row>
    <row r="2" s="293" customFormat="1" ht="36.75" customHeight="1" spans="1:6">
      <c r="A2" s="257" t="s">
        <v>1</v>
      </c>
      <c r="B2" s="258" t="s">
        <v>161</v>
      </c>
      <c r="C2" s="258" t="s">
        <v>162</v>
      </c>
      <c r="D2" s="258" t="s">
        <v>163</v>
      </c>
      <c r="E2" s="299" t="s">
        <v>164</v>
      </c>
      <c r="F2" s="300"/>
    </row>
    <row r="3" s="294" customFormat="1" ht="36.75" customHeight="1" spans="1:16384">
      <c r="A3" s="301" t="s">
        <v>165</v>
      </c>
      <c r="B3" s="302" t="s">
        <v>166</v>
      </c>
      <c r="C3" s="302" t="s">
        <v>167</v>
      </c>
      <c r="D3" s="303">
        <v>128336</v>
      </c>
      <c r="E3" s="240" t="s">
        <v>107</v>
      </c>
      <c r="XBZ3" s="309"/>
      <c r="XCA3" s="309"/>
      <c r="XCB3" s="309"/>
      <c r="XCC3" s="309"/>
      <c r="XCD3" s="309"/>
      <c r="XCE3" s="309"/>
      <c r="XCF3" s="309"/>
      <c r="XCG3" s="309"/>
      <c r="XCH3" s="309"/>
      <c r="XCI3" s="309"/>
      <c r="XCJ3" s="309"/>
      <c r="XCK3" s="309"/>
      <c r="XCL3" s="309"/>
      <c r="XCM3" s="309"/>
      <c r="XCN3" s="309"/>
      <c r="XCO3" s="309"/>
      <c r="XCP3" s="309"/>
      <c r="XCQ3" s="309"/>
      <c r="XCR3" s="309"/>
      <c r="XCS3" s="309"/>
      <c r="XCT3" s="309"/>
      <c r="XCU3" s="309"/>
      <c r="XCV3" s="309"/>
      <c r="XCW3" s="309"/>
      <c r="XCX3" s="309"/>
      <c r="XCY3" s="309"/>
      <c r="XCZ3" s="309"/>
      <c r="XDA3" s="309"/>
      <c r="XDB3" s="309"/>
      <c r="XDC3" s="309"/>
      <c r="XDD3" s="309"/>
      <c r="XDE3" s="309"/>
      <c r="XDF3" s="309"/>
      <c r="XDG3" s="309"/>
      <c r="XDH3" s="309"/>
      <c r="XDI3" s="309"/>
      <c r="XDJ3" s="309"/>
      <c r="XDK3" s="309"/>
      <c r="XDL3" s="309"/>
      <c r="XDM3" s="309"/>
      <c r="XDN3" s="309"/>
      <c r="XDO3" s="309"/>
      <c r="XDP3" s="309"/>
      <c r="XDQ3" s="309"/>
      <c r="XDR3" s="309"/>
      <c r="XDS3" s="309"/>
      <c r="XDT3" s="309"/>
      <c r="XDU3" s="309"/>
      <c r="XDV3" s="309"/>
      <c r="XDW3" s="309"/>
      <c r="XDX3" s="309"/>
      <c r="XDY3" s="309"/>
      <c r="XDZ3" s="309"/>
      <c r="XEA3" s="309"/>
      <c r="XEB3" s="309"/>
      <c r="XEC3" s="309"/>
      <c r="XED3" s="309"/>
      <c r="XEE3" s="309"/>
      <c r="XEF3" s="309"/>
      <c r="XEG3" s="309"/>
      <c r="XEH3" s="309"/>
      <c r="XEI3" s="309"/>
      <c r="XEJ3" s="309"/>
      <c r="XEK3" s="309"/>
      <c r="XEL3" s="309"/>
      <c r="XEM3" s="309"/>
      <c r="XEN3" s="309"/>
      <c r="XEO3" s="309"/>
      <c r="XEP3" s="309"/>
      <c r="XEQ3" s="309"/>
      <c r="XER3" s="309"/>
      <c r="XES3" s="309"/>
      <c r="XET3" s="309"/>
      <c r="XEU3" s="309"/>
      <c r="XEV3" s="309"/>
      <c r="XEW3" s="309"/>
      <c r="XEX3" s="309"/>
      <c r="XEY3" s="309"/>
      <c r="XEZ3" s="309"/>
      <c r="XFA3" s="309"/>
      <c r="XFB3" s="309"/>
      <c r="XFC3" s="309"/>
      <c r="XFD3" s="309"/>
    </row>
    <row r="4" s="294" customFormat="1" ht="36.75" customHeight="1" spans="1:16384">
      <c r="A4" s="301" t="s">
        <v>168</v>
      </c>
      <c r="B4" s="302" t="s">
        <v>169</v>
      </c>
      <c r="C4" s="302" t="s">
        <v>170</v>
      </c>
      <c r="D4" s="303">
        <v>190140</v>
      </c>
      <c r="E4" s="240" t="s">
        <v>107</v>
      </c>
      <c r="XBZ4" s="309"/>
      <c r="XCA4" s="309"/>
      <c r="XCB4" s="309"/>
      <c r="XCC4" s="309"/>
      <c r="XCD4" s="309"/>
      <c r="XCE4" s="309"/>
      <c r="XCF4" s="309"/>
      <c r="XCG4" s="309"/>
      <c r="XCH4" s="309"/>
      <c r="XCI4" s="309"/>
      <c r="XCJ4" s="309"/>
      <c r="XCK4" s="309"/>
      <c r="XCL4" s="309"/>
      <c r="XCM4" s="309"/>
      <c r="XCN4" s="309"/>
      <c r="XCO4" s="309"/>
      <c r="XCP4" s="309"/>
      <c r="XCQ4" s="309"/>
      <c r="XCR4" s="309"/>
      <c r="XCS4" s="309"/>
      <c r="XCT4" s="309"/>
      <c r="XCU4" s="309"/>
      <c r="XCV4" s="309"/>
      <c r="XCW4" s="309"/>
      <c r="XCX4" s="309"/>
      <c r="XCY4" s="309"/>
      <c r="XCZ4" s="309"/>
      <c r="XDA4" s="309"/>
      <c r="XDB4" s="309"/>
      <c r="XDC4" s="309"/>
      <c r="XDD4" s="309"/>
      <c r="XDE4" s="309"/>
      <c r="XDF4" s="309"/>
      <c r="XDG4" s="309"/>
      <c r="XDH4" s="309"/>
      <c r="XDI4" s="309"/>
      <c r="XDJ4" s="309"/>
      <c r="XDK4" s="309"/>
      <c r="XDL4" s="309"/>
      <c r="XDM4" s="309"/>
      <c r="XDN4" s="309"/>
      <c r="XDO4" s="309"/>
      <c r="XDP4" s="309"/>
      <c r="XDQ4" s="309"/>
      <c r="XDR4" s="309"/>
      <c r="XDS4" s="309"/>
      <c r="XDT4" s="309"/>
      <c r="XDU4" s="309"/>
      <c r="XDV4" s="309"/>
      <c r="XDW4" s="309"/>
      <c r="XDX4" s="309"/>
      <c r="XDY4" s="309"/>
      <c r="XDZ4" s="309"/>
      <c r="XEA4" s="309"/>
      <c r="XEB4" s="309"/>
      <c r="XEC4" s="309"/>
      <c r="XED4" s="309"/>
      <c r="XEE4" s="309"/>
      <c r="XEF4" s="309"/>
      <c r="XEG4" s="309"/>
      <c r="XEH4" s="309"/>
      <c r="XEI4" s="309"/>
      <c r="XEJ4" s="309"/>
      <c r="XEK4" s="309"/>
      <c r="XEL4" s="309"/>
      <c r="XEM4" s="309"/>
      <c r="XEN4" s="309"/>
      <c r="XEO4" s="309"/>
      <c r="XEP4" s="309"/>
      <c r="XEQ4" s="309"/>
      <c r="XER4" s="309"/>
      <c r="XES4" s="309"/>
      <c r="XET4" s="309"/>
      <c r="XEU4" s="309"/>
      <c r="XEV4" s="309"/>
      <c r="XEW4" s="309"/>
      <c r="XEX4" s="309"/>
      <c r="XEY4" s="309"/>
      <c r="XEZ4" s="309"/>
      <c r="XFA4" s="309"/>
      <c r="XFB4" s="309"/>
      <c r="XFC4" s="309"/>
      <c r="XFD4" s="309"/>
    </row>
    <row r="5" s="294" customFormat="1" ht="36.75" customHeight="1" spans="1:16384">
      <c r="A5" s="301" t="s">
        <v>171</v>
      </c>
      <c r="B5" s="302" t="s">
        <v>172</v>
      </c>
      <c r="C5" s="302" t="s">
        <v>173</v>
      </c>
      <c r="D5" s="303">
        <v>156840</v>
      </c>
      <c r="E5" s="240" t="s">
        <v>107</v>
      </c>
      <c r="XBZ5" s="309"/>
      <c r="XCA5" s="309"/>
      <c r="XCB5" s="309"/>
      <c r="XCC5" s="309"/>
      <c r="XCD5" s="309"/>
      <c r="XCE5" s="309"/>
      <c r="XCF5" s="309"/>
      <c r="XCG5" s="309"/>
      <c r="XCH5" s="309"/>
      <c r="XCI5" s="309"/>
      <c r="XCJ5" s="309"/>
      <c r="XCK5" s="309"/>
      <c r="XCL5" s="309"/>
      <c r="XCM5" s="309"/>
      <c r="XCN5" s="309"/>
      <c r="XCO5" s="309"/>
      <c r="XCP5" s="309"/>
      <c r="XCQ5" s="309"/>
      <c r="XCR5" s="309"/>
      <c r="XCS5" s="309"/>
      <c r="XCT5" s="309"/>
      <c r="XCU5" s="309"/>
      <c r="XCV5" s="309"/>
      <c r="XCW5" s="309"/>
      <c r="XCX5" s="309"/>
      <c r="XCY5" s="309"/>
      <c r="XCZ5" s="309"/>
      <c r="XDA5" s="309"/>
      <c r="XDB5" s="309"/>
      <c r="XDC5" s="309"/>
      <c r="XDD5" s="309"/>
      <c r="XDE5" s="309"/>
      <c r="XDF5" s="309"/>
      <c r="XDG5" s="309"/>
      <c r="XDH5" s="309"/>
      <c r="XDI5" s="309"/>
      <c r="XDJ5" s="309"/>
      <c r="XDK5" s="309"/>
      <c r="XDL5" s="309"/>
      <c r="XDM5" s="309"/>
      <c r="XDN5" s="309"/>
      <c r="XDO5" s="309"/>
      <c r="XDP5" s="309"/>
      <c r="XDQ5" s="309"/>
      <c r="XDR5" s="309"/>
      <c r="XDS5" s="309"/>
      <c r="XDT5" s="309"/>
      <c r="XDU5" s="309"/>
      <c r="XDV5" s="309"/>
      <c r="XDW5" s="309"/>
      <c r="XDX5" s="309"/>
      <c r="XDY5" s="309"/>
      <c r="XDZ5" s="309"/>
      <c r="XEA5" s="309"/>
      <c r="XEB5" s="309"/>
      <c r="XEC5" s="309"/>
      <c r="XED5" s="309"/>
      <c r="XEE5" s="309"/>
      <c r="XEF5" s="309"/>
      <c r="XEG5" s="309"/>
      <c r="XEH5" s="309"/>
      <c r="XEI5" s="309"/>
      <c r="XEJ5" s="309"/>
      <c r="XEK5" s="309"/>
      <c r="XEL5" s="309"/>
      <c r="XEM5" s="309"/>
      <c r="XEN5" s="309"/>
      <c r="XEO5" s="309"/>
      <c r="XEP5" s="309"/>
      <c r="XEQ5" s="309"/>
      <c r="XER5" s="309"/>
      <c r="XES5" s="309"/>
      <c r="XET5" s="309"/>
      <c r="XEU5" s="309"/>
      <c r="XEV5" s="309"/>
      <c r="XEW5" s="309"/>
      <c r="XEX5" s="309"/>
      <c r="XEY5" s="309"/>
      <c r="XEZ5" s="309"/>
      <c r="XFA5" s="309"/>
      <c r="XFB5" s="309"/>
      <c r="XFC5" s="309"/>
      <c r="XFD5" s="309"/>
    </row>
    <row r="6" s="294" customFormat="1" ht="36.75" customHeight="1" spans="1:16384">
      <c r="A6" s="301" t="s">
        <v>174</v>
      </c>
      <c r="B6" s="302" t="s">
        <v>175</v>
      </c>
      <c r="C6" s="302" t="s">
        <v>176</v>
      </c>
      <c r="D6" s="303">
        <v>153688</v>
      </c>
      <c r="E6" s="240" t="s">
        <v>107</v>
      </c>
      <c r="XBZ6" s="309"/>
      <c r="XCA6" s="309"/>
      <c r="XCB6" s="309"/>
      <c r="XCC6" s="309"/>
      <c r="XCD6" s="309"/>
      <c r="XCE6" s="309"/>
      <c r="XCF6" s="309"/>
      <c r="XCG6" s="309"/>
      <c r="XCH6" s="309"/>
      <c r="XCI6" s="309"/>
      <c r="XCJ6" s="309"/>
      <c r="XCK6" s="309"/>
      <c r="XCL6" s="309"/>
      <c r="XCM6" s="309"/>
      <c r="XCN6" s="309"/>
      <c r="XCO6" s="309"/>
      <c r="XCP6" s="309"/>
      <c r="XCQ6" s="309"/>
      <c r="XCR6" s="309"/>
      <c r="XCS6" s="309"/>
      <c r="XCT6" s="309"/>
      <c r="XCU6" s="309"/>
      <c r="XCV6" s="309"/>
      <c r="XCW6" s="309"/>
      <c r="XCX6" s="309"/>
      <c r="XCY6" s="309"/>
      <c r="XCZ6" s="309"/>
      <c r="XDA6" s="309"/>
      <c r="XDB6" s="309"/>
      <c r="XDC6" s="309"/>
      <c r="XDD6" s="309"/>
      <c r="XDE6" s="309"/>
      <c r="XDF6" s="309"/>
      <c r="XDG6" s="309"/>
      <c r="XDH6" s="309"/>
      <c r="XDI6" s="309"/>
      <c r="XDJ6" s="309"/>
      <c r="XDK6" s="309"/>
      <c r="XDL6" s="309"/>
      <c r="XDM6" s="309"/>
      <c r="XDN6" s="309"/>
      <c r="XDO6" s="309"/>
      <c r="XDP6" s="309"/>
      <c r="XDQ6" s="309"/>
      <c r="XDR6" s="309"/>
      <c r="XDS6" s="309"/>
      <c r="XDT6" s="309"/>
      <c r="XDU6" s="309"/>
      <c r="XDV6" s="309"/>
      <c r="XDW6" s="309"/>
      <c r="XDX6" s="309"/>
      <c r="XDY6" s="309"/>
      <c r="XDZ6" s="309"/>
      <c r="XEA6" s="309"/>
      <c r="XEB6" s="309"/>
      <c r="XEC6" s="309"/>
      <c r="XED6" s="309"/>
      <c r="XEE6" s="309"/>
      <c r="XEF6" s="309"/>
      <c r="XEG6" s="309"/>
      <c r="XEH6" s="309"/>
      <c r="XEI6" s="309"/>
      <c r="XEJ6" s="309"/>
      <c r="XEK6" s="309"/>
      <c r="XEL6" s="309"/>
      <c r="XEM6" s="309"/>
      <c r="XEN6" s="309"/>
      <c r="XEO6" s="309"/>
      <c r="XEP6" s="309"/>
      <c r="XEQ6" s="309"/>
      <c r="XER6" s="309"/>
      <c r="XES6" s="309"/>
      <c r="XET6" s="309"/>
      <c r="XEU6" s="309"/>
      <c r="XEV6" s="309"/>
      <c r="XEW6" s="309"/>
      <c r="XEX6" s="309"/>
      <c r="XEY6" s="309"/>
      <c r="XEZ6" s="309"/>
      <c r="XFA6" s="309"/>
      <c r="XFB6" s="309"/>
      <c r="XFC6" s="309"/>
      <c r="XFD6" s="309"/>
    </row>
    <row r="7" s="294" customFormat="1" ht="36.75" customHeight="1" spans="1:16384">
      <c r="A7" s="301" t="s">
        <v>177</v>
      </c>
      <c r="B7" s="302" t="s">
        <v>178</v>
      </c>
      <c r="C7" s="302" t="s">
        <v>179</v>
      </c>
      <c r="D7" s="303">
        <v>144260</v>
      </c>
      <c r="E7" s="240" t="s">
        <v>107</v>
      </c>
      <c r="XBZ7" s="309"/>
      <c r="XCA7" s="309"/>
      <c r="XCB7" s="309"/>
      <c r="XCC7" s="309"/>
      <c r="XCD7" s="309"/>
      <c r="XCE7" s="309"/>
      <c r="XCF7" s="309"/>
      <c r="XCG7" s="309"/>
      <c r="XCH7" s="309"/>
      <c r="XCI7" s="309"/>
      <c r="XCJ7" s="309"/>
      <c r="XCK7" s="309"/>
      <c r="XCL7" s="309"/>
      <c r="XCM7" s="309"/>
      <c r="XCN7" s="309"/>
      <c r="XCO7" s="309"/>
      <c r="XCP7" s="309"/>
      <c r="XCQ7" s="309"/>
      <c r="XCR7" s="309"/>
      <c r="XCS7" s="309"/>
      <c r="XCT7" s="309"/>
      <c r="XCU7" s="309"/>
      <c r="XCV7" s="309"/>
      <c r="XCW7" s="309"/>
      <c r="XCX7" s="309"/>
      <c r="XCY7" s="309"/>
      <c r="XCZ7" s="309"/>
      <c r="XDA7" s="309"/>
      <c r="XDB7" s="309"/>
      <c r="XDC7" s="309"/>
      <c r="XDD7" s="309"/>
      <c r="XDE7" s="309"/>
      <c r="XDF7" s="309"/>
      <c r="XDG7" s="309"/>
      <c r="XDH7" s="309"/>
      <c r="XDI7" s="309"/>
      <c r="XDJ7" s="309"/>
      <c r="XDK7" s="309"/>
      <c r="XDL7" s="309"/>
      <c r="XDM7" s="309"/>
      <c r="XDN7" s="309"/>
      <c r="XDO7" s="309"/>
      <c r="XDP7" s="309"/>
      <c r="XDQ7" s="309"/>
      <c r="XDR7" s="309"/>
      <c r="XDS7" s="309"/>
      <c r="XDT7" s="309"/>
      <c r="XDU7" s="309"/>
      <c r="XDV7" s="309"/>
      <c r="XDW7" s="309"/>
      <c r="XDX7" s="309"/>
      <c r="XDY7" s="309"/>
      <c r="XDZ7" s="309"/>
      <c r="XEA7" s="309"/>
      <c r="XEB7" s="309"/>
      <c r="XEC7" s="309"/>
      <c r="XED7" s="309"/>
      <c r="XEE7" s="309"/>
      <c r="XEF7" s="309"/>
      <c r="XEG7" s="309"/>
      <c r="XEH7" s="309"/>
      <c r="XEI7" s="309"/>
      <c r="XEJ7" s="309"/>
      <c r="XEK7" s="309"/>
      <c r="XEL7" s="309"/>
      <c r="XEM7" s="309"/>
      <c r="XEN7" s="309"/>
      <c r="XEO7" s="309"/>
      <c r="XEP7" s="309"/>
      <c r="XEQ7" s="309"/>
      <c r="XER7" s="309"/>
      <c r="XES7" s="309"/>
      <c r="XET7" s="309"/>
      <c r="XEU7" s="309"/>
      <c r="XEV7" s="309"/>
      <c r="XEW7" s="309"/>
      <c r="XEX7" s="309"/>
      <c r="XEY7" s="309"/>
      <c r="XEZ7" s="309"/>
      <c r="XFA7" s="309"/>
      <c r="XFB7" s="309"/>
      <c r="XFC7" s="309"/>
      <c r="XFD7" s="309"/>
    </row>
    <row r="8" s="294" customFormat="1" ht="36.75" customHeight="1" spans="1:16384">
      <c r="A8" s="301" t="s">
        <v>180</v>
      </c>
      <c r="B8" s="302" t="s">
        <v>181</v>
      </c>
      <c r="C8" s="302" t="s">
        <v>182</v>
      </c>
      <c r="D8" s="303">
        <v>189200</v>
      </c>
      <c r="E8" s="240" t="s">
        <v>107</v>
      </c>
      <c r="XBZ8" s="309"/>
      <c r="XCA8" s="309"/>
      <c r="XCB8" s="309"/>
      <c r="XCC8" s="309"/>
      <c r="XCD8" s="309"/>
      <c r="XCE8" s="309"/>
      <c r="XCF8" s="309"/>
      <c r="XCG8" s="309"/>
      <c r="XCH8" s="309"/>
      <c r="XCI8" s="309"/>
      <c r="XCJ8" s="309"/>
      <c r="XCK8" s="309"/>
      <c r="XCL8" s="309"/>
      <c r="XCM8" s="309"/>
      <c r="XCN8" s="309"/>
      <c r="XCO8" s="309"/>
      <c r="XCP8" s="309"/>
      <c r="XCQ8" s="309"/>
      <c r="XCR8" s="309"/>
      <c r="XCS8" s="309"/>
      <c r="XCT8" s="309"/>
      <c r="XCU8" s="309"/>
      <c r="XCV8" s="309"/>
      <c r="XCW8" s="309"/>
      <c r="XCX8" s="309"/>
      <c r="XCY8" s="309"/>
      <c r="XCZ8" s="309"/>
      <c r="XDA8" s="309"/>
      <c r="XDB8" s="309"/>
      <c r="XDC8" s="309"/>
      <c r="XDD8" s="309"/>
      <c r="XDE8" s="309"/>
      <c r="XDF8" s="309"/>
      <c r="XDG8" s="309"/>
      <c r="XDH8" s="309"/>
      <c r="XDI8" s="309"/>
      <c r="XDJ8" s="309"/>
      <c r="XDK8" s="309"/>
      <c r="XDL8" s="309"/>
      <c r="XDM8" s="309"/>
      <c r="XDN8" s="309"/>
      <c r="XDO8" s="309"/>
      <c r="XDP8" s="309"/>
      <c r="XDQ8" s="309"/>
      <c r="XDR8" s="309"/>
      <c r="XDS8" s="309"/>
      <c r="XDT8" s="309"/>
      <c r="XDU8" s="309"/>
      <c r="XDV8" s="309"/>
      <c r="XDW8" s="309"/>
      <c r="XDX8" s="309"/>
      <c r="XDY8" s="309"/>
      <c r="XDZ8" s="309"/>
      <c r="XEA8" s="309"/>
      <c r="XEB8" s="309"/>
      <c r="XEC8" s="309"/>
      <c r="XED8" s="309"/>
      <c r="XEE8" s="309"/>
      <c r="XEF8" s="309"/>
      <c r="XEG8" s="309"/>
      <c r="XEH8" s="309"/>
      <c r="XEI8" s="309"/>
      <c r="XEJ8" s="309"/>
      <c r="XEK8" s="309"/>
      <c r="XEL8" s="309"/>
      <c r="XEM8" s="309"/>
      <c r="XEN8" s="309"/>
      <c r="XEO8" s="309"/>
      <c r="XEP8" s="309"/>
      <c r="XEQ8" s="309"/>
      <c r="XER8" s="309"/>
      <c r="XES8" s="309"/>
      <c r="XET8" s="309"/>
      <c r="XEU8" s="309"/>
      <c r="XEV8" s="309"/>
      <c r="XEW8" s="309"/>
      <c r="XEX8" s="309"/>
      <c r="XEY8" s="309"/>
      <c r="XEZ8" s="309"/>
      <c r="XFA8" s="309"/>
      <c r="XFB8" s="309"/>
      <c r="XFC8" s="309"/>
      <c r="XFD8" s="309"/>
    </row>
    <row r="9" s="294" customFormat="1" ht="36.75" customHeight="1" spans="1:16384">
      <c r="A9" s="301" t="s">
        <v>183</v>
      </c>
      <c r="B9" s="302" t="s">
        <v>184</v>
      </c>
      <c r="C9" s="302" t="s">
        <v>185</v>
      </c>
      <c r="D9" s="303">
        <v>112440</v>
      </c>
      <c r="E9" s="240" t="s">
        <v>107</v>
      </c>
      <c r="XBZ9" s="309"/>
      <c r="XCA9" s="309"/>
      <c r="XCB9" s="309"/>
      <c r="XCC9" s="309"/>
      <c r="XCD9" s="309"/>
      <c r="XCE9" s="309"/>
      <c r="XCF9" s="309"/>
      <c r="XCG9" s="309"/>
      <c r="XCH9" s="309"/>
      <c r="XCI9" s="309"/>
      <c r="XCJ9" s="309"/>
      <c r="XCK9" s="309"/>
      <c r="XCL9" s="309"/>
      <c r="XCM9" s="309"/>
      <c r="XCN9" s="309"/>
      <c r="XCO9" s="309"/>
      <c r="XCP9" s="309"/>
      <c r="XCQ9" s="309"/>
      <c r="XCR9" s="309"/>
      <c r="XCS9" s="309"/>
      <c r="XCT9" s="309"/>
      <c r="XCU9" s="309"/>
      <c r="XCV9" s="309"/>
      <c r="XCW9" s="309"/>
      <c r="XCX9" s="309"/>
      <c r="XCY9" s="309"/>
      <c r="XCZ9" s="309"/>
      <c r="XDA9" s="309"/>
      <c r="XDB9" s="309"/>
      <c r="XDC9" s="309"/>
      <c r="XDD9" s="309"/>
      <c r="XDE9" s="309"/>
      <c r="XDF9" s="309"/>
      <c r="XDG9" s="309"/>
      <c r="XDH9" s="309"/>
      <c r="XDI9" s="309"/>
      <c r="XDJ9" s="309"/>
      <c r="XDK9" s="309"/>
      <c r="XDL9" s="309"/>
      <c r="XDM9" s="309"/>
      <c r="XDN9" s="309"/>
      <c r="XDO9" s="309"/>
      <c r="XDP9" s="309"/>
      <c r="XDQ9" s="309"/>
      <c r="XDR9" s="309"/>
      <c r="XDS9" s="309"/>
      <c r="XDT9" s="309"/>
      <c r="XDU9" s="309"/>
      <c r="XDV9" s="309"/>
      <c r="XDW9" s="309"/>
      <c r="XDX9" s="309"/>
      <c r="XDY9" s="309"/>
      <c r="XDZ9" s="309"/>
      <c r="XEA9" s="309"/>
      <c r="XEB9" s="309"/>
      <c r="XEC9" s="309"/>
      <c r="XED9" s="309"/>
      <c r="XEE9" s="309"/>
      <c r="XEF9" s="309"/>
      <c r="XEG9" s="309"/>
      <c r="XEH9" s="309"/>
      <c r="XEI9" s="309"/>
      <c r="XEJ9" s="309"/>
      <c r="XEK9" s="309"/>
      <c r="XEL9" s="309"/>
      <c r="XEM9" s="309"/>
      <c r="XEN9" s="309"/>
      <c r="XEO9" s="309"/>
      <c r="XEP9" s="309"/>
      <c r="XEQ9" s="309"/>
      <c r="XER9" s="309"/>
      <c r="XES9" s="309"/>
      <c r="XET9" s="309"/>
      <c r="XEU9" s="309"/>
      <c r="XEV9" s="309"/>
      <c r="XEW9" s="309"/>
      <c r="XEX9" s="309"/>
      <c r="XEY9" s="309"/>
      <c r="XEZ9" s="309"/>
      <c r="XFA9" s="309"/>
      <c r="XFB9" s="309"/>
      <c r="XFC9" s="309"/>
      <c r="XFD9" s="309"/>
    </row>
    <row r="10" s="294" customFormat="1" ht="36.75" customHeight="1" spans="1:16384">
      <c r="A10" s="301" t="s">
        <v>186</v>
      </c>
      <c r="B10" s="302" t="s">
        <v>187</v>
      </c>
      <c r="C10" s="302" t="s">
        <v>188</v>
      </c>
      <c r="D10" s="303">
        <v>190588</v>
      </c>
      <c r="E10" s="240" t="s">
        <v>107</v>
      </c>
      <c r="XBZ10" s="309"/>
      <c r="XCA10" s="309"/>
      <c r="XCB10" s="309"/>
      <c r="XCC10" s="309"/>
      <c r="XCD10" s="309"/>
      <c r="XCE10" s="309"/>
      <c r="XCF10" s="309"/>
      <c r="XCG10" s="309"/>
      <c r="XCH10" s="309"/>
      <c r="XCI10" s="309"/>
      <c r="XCJ10" s="309"/>
      <c r="XCK10" s="309"/>
      <c r="XCL10" s="309"/>
      <c r="XCM10" s="309"/>
      <c r="XCN10" s="309"/>
      <c r="XCO10" s="309"/>
      <c r="XCP10" s="309"/>
      <c r="XCQ10" s="309"/>
      <c r="XCR10" s="309"/>
      <c r="XCS10" s="309"/>
      <c r="XCT10" s="309"/>
      <c r="XCU10" s="309"/>
      <c r="XCV10" s="309"/>
      <c r="XCW10" s="309"/>
      <c r="XCX10" s="309"/>
      <c r="XCY10" s="309"/>
      <c r="XCZ10" s="309"/>
      <c r="XDA10" s="309"/>
      <c r="XDB10" s="309"/>
      <c r="XDC10" s="309"/>
      <c r="XDD10" s="309"/>
      <c r="XDE10" s="309"/>
      <c r="XDF10" s="309"/>
      <c r="XDG10" s="309"/>
      <c r="XDH10" s="309"/>
      <c r="XDI10" s="309"/>
      <c r="XDJ10" s="309"/>
      <c r="XDK10" s="309"/>
      <c r="XDL10" s="309"/>
      <c r="XDM10" s="309"/>
      <c r="XDN10" s="309"/>
      <c r="XDO10" s="309"/>
      <c r="XDP10" s="309"/>
      <c r="XDQ10" s="309"/>
      <c r="XDR10" s="309"/>
      <c r="XDS10" s="309"/>
      <c r="XDT10" s="309"/>
      <c r="XDU10" s="309"/>
      <c r="XDV10" s="309"/>
      <c r="XDW10" s="309"/>
      <c r="XDX10" s="309"/>
      <c r="XDY10" s="309"/>
      <c r="XDZ10" s="309"/>
      <c r="XEA10" s="309"/>
      <c r="XEB10" s="309"/>
      <c r="XEC10" s="309"/>
      <c r="XED10" s="309"/>
      <c r="XEE10" s="309"/>
      <c r="XEF10" s="309"/>
      <c r="XEG10" s="309"/>
      <c r="XEH10" s="309"/>
      <c r="XEI10" s="309"/>
      <c r="XEJ10" s="309"/>
      <c r="XEK10" s="309"/>
      <c r="XEL10" s="309"/>
      <c r="XEM10" s="309"/>
      <c r="XEN10" s="309"/>
      <c r="XEO10" s="309"/>
      <c r="XEP10" s="309"/>
      <c r="XEQ10" s="309"/>
      <c r="XER10" s="309"/>
      <c r="XES10" s="309"/>
      <c r="XET10" s="309"/>
      <c r="XEU10" s="309"/>
      <c r="XEV10" s="309"/>
      <c r="XEW10" s="309"/>
      <c r="XEX10" s="309"/>
      <c r="XEY10" s="309"/>
      <c r="XEZ10" s="309"/>
      <c r="XFA10" s="309"/>
      <c r="XFB10" s="309"/>
      <c r="XFC10" s="309"/>
      <c r="XFD10" s="309"/>
    </row>
    <row r="11" s="294" customFormat="1" ht="36.75" customHeight="1" spans="1:16384">
      <c r="A11" s="301" t="s">
        <v>189</v>
      </c>
      <c r="B11" s="302" t="s">
        <v>190</v>
      </c>
      <c r="C11" s="302" t="s">
        <v>191</v>
      </c>
      <c r="D11" s="303">
        <v>177922</v>
      </c>
      <c r="E11" s="240" t="s">
        <v>107</v>
      </c>
      <c r="XBZ11" s="309"/>
      <c r="XCA11" s="309"/>
      <c r="XCB11" s="309"/>
      <c r="XCC11" s="309"/>
      <c r="XCD11" s="309"/>
      <c r="XCE11" s="309"/>
      <c r="XCF11" s="309"/>
      <c r="XCG11" s="309"/>
      <c r="XCH11" s="309"/>
      <c r="XCI11" s="309"/>
      <c r="XCJ11" s="309"/>
      <c r="XCK11" s="309"/>
      <c r="XCL11" s="309"/>
      <c r="XCM11" s="309"/>
      <c r="XCN11" s="309"/>
      <c r="XCO11" s="309"/>
      <c r="XCP11" s="309"/>
      <c r="XCQ11" s="309"/>
      <c r="XCR11" s="309"/>
      <c r="XCS11" s="309"/>
      <c r="XCT11" s="309"/>
      <c r="XCU11" s="309"/>
      <c r="XCV11" s="309"/>
      <c r="XCW11" s="309"/>
      <c r="XCX11" s="309"/>
      <c r="XCY11" s="309"/>
      <c r="XCZ11" s="309"/>
      <c r="XDA11" s="309"/>
      <c r="XDB11" s="309"/>
      <c r="XDC11" s="309"/>
      <c r="XDD11" s="309"/>
      <c r="XDE11" s="309"/>
      <c r="XDF11" s="309"/>
      <c r="XDG11" s="309"/>
      <c r="XDH11" s="309"/>
      <c r="XDI11" s="309"/>
      <c r="XDJ11" s="309"/>
      <c r="XDK11" s="309"/>
      <c r="XDL11" s="309"/>
      <c r="XDM11" s="309"/>
      <c r="XDN11" s="309"/>
      <c r="XDO11" s="309"/>
      <c r="XDP11" s="309"/>
      <c r="XDQ11" s="309"/>
      <c r="XDR11" s="309"/>
      <c r="XDS11" s="309"/>
      <c r="XDT11" s="309"/>
      <c r="XDU11" s="309"/>
      <c r="XDV11" s="309"/>
      <c r="XDW11" s="309"/>
      <c r="XDX11" s="309"/>
      <c r="XDY11" s="309"/>
      <c r="XDZ11" s="309"/>
      <c r="XEA11" s="309"/>
      <c r="XEB11" s="309"/>
      <c r="XEC11" s="309"/>
      <c r="XED11" s="309"/>
      <c r="XEE11" s="309"/>
      <c r="XEF11" s="309"/>
      <c r="XEG11" s="309"/>
      <c r="XEH11" s="309"/>
      <c r="XEI11" s="309"/>
      <c r="XEJ11" s="309"/>
      <c r="XEK11" s="309"/>
      <c r="XEL11" s="309"/>
      <c r="XEM11" s="309"/>
      <c r="XEN11" s="309"/>
      <c r="XEO11" s="309"/>
      <c r="XEP11" s="309"/>
      <c r="XEQ11" s="309"/>
      <c r="XER11" s="309"/>
      <c r="XES11" s="309"/>
      <c r="XET11" s="309"/>
      <c r="XEU11" s="309"/>
      <c r="XEV11" s="309"/>
      <c r="XEW11" s="309"/>
      <c r="XEX11" s="309"/>
      <c r="XEY11" s="309"/>
      <c r="XEZ11" s="309"/>
      <c r="XFA11" s="309"/>
      <c r="XFB11" s="309"/>
      <c r="XFC11" s="309"/>
      <c r="XFD11" s="309"/>
    </row>
    <row r="12" s="294" customFormat="1" ht="36.75" customHeight="1" spans="1:16384">
      <c r="A12" s="301" t="s">
        <v>192</v>
      </c>
      <c r="B12" s="302" t="s">
        <v>193</v>
      </c>
      <c r="C12" s="302" t="s">
        <v>194</v>
      </c>
      <c r="D12" s="303">
        <v>161568</v>
      </c>
      <c r="E12" s="240" t="s">
        <v>107</v>
      </c>
      <c r="XBZ12" s="309"/>
      <c r="XCA12" s="309"/>
      <c r="XCB12" s="309"/>
      <c r="XCC12" s="309"/>
      <c r="XCD12" s="309"/>
      <c r="XCE12" s="309"/>
      <c r="XCF12" s="309"/>
      <c r="XCG12" s="309"/>
      <c r="XCH12" s="309"/>
      <c r="XCI12" s="309"/>
      <c r="XCJ12" s="309"/>
      <c r="XCK12" s="309"/>
      <c r="XCL12" s="309"/>
      <c r="XCM12" s="309"/>
      <c r="XCN12" s="309"/>
      <c r="XCO12" s="309"/>
      <c r="XCP12" s="309"/>
      <c r="XCQ12" s="309"/>
      <c r="XCR12" s="309"/>
      <c r="XCS12" s="309"/>
      <c r="XCT12" s="309"/>
      <c r="XCU12" s="309"/>
      <c r="XCV12" s="309"/>
      <c r="XCW12" s="309"/>
      <c r="XCX12" s="309"/>
      <c r="XCY12" s="309"/>
      <c r="XCZ12" s="309"/>
      <c r="XDA12" s="309"/>
      <c r="XDB12" s="309"/>
      <c r="XDC12" s="309"/>
      <c r="XDD12" s="309"/>
      <c r="XDE12" s="309"/>
      <c r="XDF12" s="309"/>
      <c r="XDG12" s="309"/>
      <c r="XDH12" s="309"/>
      <c r="XDI12" s="309"/>
      <c r="XDJ12" s="309"/>
      <c r="XDK12" s="309"/>
      <c r="XDL12" s="309"/>
      <c r="XDM12" s="309"/>
      <c r="XDN12" s="309"/>
      <c r="XDO12" s="309"/>
      <c r="XDP12" s="309"/>
      <c r="XDQ12" s="309"/>
      <c r="XDR12" s="309"/>
      <c r="XDS12" s="309"/>
      <c r="XDT12" s="309"/>
      <c r="XDU12" s="309"/>
      <c r="XDV12" s="309"/>
      <c r="XDW12" s="309"/>
      <c r="XDX12" s="309"/>
      <c r="XDY12" s="309"/>
      <c r="XDZ12" s="309"/>
      <c r="XEA12" s="309"/>
      <c r="XEB12" s="309"/>
      <c r="XEC12" s="309"/>
      <c r="XED12" s="309"/>
      <c r="XEE12" s="309"/>
      <c r="XEF12" s="309"/>
      <c r="XEG12" s="309"/>
      <c r="XEH12" s="309"/>
      <c r="XEI12" s="309"/>
      <c r="XEJ12" s="309"/>
      <c r="XEK12" s="309"/>
      <c r="XEL12" s="309"/>
      <c r="XEM12" s="309"/>
      <c r="XEN12" s="309"/>
      <c r="XEO12" s="309"/>
      <c r="XEP12" s="309"/>
      <c r="XEQ12" s="309"/>
      <c r="XER12" s="309"/>
      <c r="XES12" s="309"/>
      <c r="XET12" s="309"/>
      <c r="XEU12" s="309"/>
      <c r="XEV12" s="309"/>
      <c r="XEW12" s="309"/>
      <c r="XEX12" s="309"/>
      <c r="XEY12" s="309"/>
      <c r="XEZ12" s="309"/>
      <c r="XFA12" s="309"/>
      <c r="XFB12" s="309"/>
      <c r="XFC12" s="309"/>
      <c r="XFD12" s="309"/>
    </row>
    <row r="13" s="294" customFormat="1" ht="36.75" customHeight="1" spans="1:16384">
      <c r="A13" s="301" t="s">
        <v>195</v>
      </c>
      <c r="B13" s="302" t="s">
        <v>196</v>
      </c>
      <c r="C13" s="302" t="s">
        <v>197</v>
      </c>
      <c r="D13" s="303">
        <v>188976</v>
      </c>
      <c r="E13" s="240" t="s">
        <v>107</v>
      </c>
      <c r="XBZ13" s="309"/>
      <c r="XCA13" s="309"/>
      <c r="XCB13" s="309"/>
      <c r="XCC13" s="309"/>
      <c r="XCD13" s="309"/>
      <c r="XCE13" s="309"/>
      <c r="XCF13" s="309"/>
      <c r="XCG13" s="309"/>
      <c r="XCH13" s="309"/>
      <c r="XCI13" s="309"/>
      <c r="XCJ13" s="309"/>
      <c r="XCK13" s="309"/>
      <c r="XCL13" s="309"/>
      <c r="XCM13" s="309"/>
      <c r="XCN13" s="309"/>
      <c r="XCO13" s="309"/>
      <c r="XCP13" s="309"/>
      <c r="XCQ13" s="309"/>
      <c r="XCR13" s="309"/>
      <c r="XCS13" s="309"/>
      <c r="XCT13" s="309"/>
      <c r="XCU13" s="309"/>
      <c r="XCV13" s="309"/>
      <c r="XCW13" s="309"/>
      <c r="XCX13" s="309"/>
      <c r="XCY13" s="309"/>
      <c r="XCZ13" s="309"/>
      <c r="XDA13" s="309"/>
      <c r="XDB13" s="309"/>
      <c r="XDC13" s="309"/>
      <c r="XDD13" s="309"/>
      <c r="XDE13" s="309"/>
      <c r="XDF13" s="309"/>
      <c r="XDG13" s="309"/>
      <c r="XDH13" s="309"/>
      <c r="XDI13" s="309"/>
      <c r="XDJ13" s="309"/>
      <c r="XDK13" s="309"/>
      <c r="XDL13" s="309"/>
      <c r="XDM13" s="309"/>
      <c r="XDN13" s="309"/>
      <c r="XDO13" s="309"/>
      <c r="XDP13" s="309"/>
      <c r="XDQ13" s="309"/>
      <c r="XDR13" s="309"/>
      <c r="XDS13" s="309"/>
      <c r="XDT13" s="309"/>
      <c r="XDU13" s="309"/>
      <c r="XDV13" s="309"/>
      <c r="XDW13" s="309"/>
      <c r="XDX13" s="309"/>
      <c r="XDY13" s="309"/>
      <c r="XDZ13" s="309"/>
      <c r="XEA13" s="309"/>
      <c r="XEB13" s="309"/>
      <c r="XEC13" s="309"/>
      <c r="XED13" s="309"/>
      <c r="XEE13" s="309"/>
      <c r="XEF13" s="309"/>
      <c r="XEG13" s="309"/>
      <c r="XEH13" s="309"/>
      <c r="XEI13" s="309"/>
      <c r="XEJ13" s="309"/>
      <c r="XEK13" s="309"/>
      <c r="XEL13" s="309"/>
      <c r="XEM13" s="309"/>
      <c r="XEN13" s="309"/>
      <c r="XEO13" s="309"/>
      <c r="XEP13" s="309"/>
      <c r="XEQ13" s="309"/>
      <c r="XER13" s="309"/>
      <c r="XES13" s="309"/>
      <c r="XET13" s="309"/>
      <c r="XEU13" s="309"/>
      <c r="XEV13" s="309"/>
      <c r="XEW13" s="309"/>
      <c r="XEX13" s="309"/>
      <c r="XEY13" s="309"/>
      <c r="XEZ13" s="309"/>
      <c r="XFA13" s="309"/>
      <c r="XFB13" s="309"/>
      <c r="XFC13" s="309"/>
      <c r="XFD13" s="309"/>
    </row>
    <row r="14" s="294" customFormat="1" ht="47.1" customHeight="1" spans="1:16384">
      <c r="A14" s="301" t="s">
        <v>198</v>
      </c>
      <c r="B14" s="302" t="s">
        <v>199</v>
      </c>
      <c r="C14" s="304" t="s">
        <v>200</v>
      </c>
      <c r="D14" s="303">
        <v>6480</v>
      </c>
      <c r="E14" s="240" t="s">
        <v>117</v>
      </c>
      <c r="XBZ14" s="309"/>
      <c r="XCA14" s="309"/>
      <c r="XCB14" s="309"/>
      <c r="XCC14" s="309"/>
      <c r="XCD14" s="309"/>
      <c r="XCE14" s="309"/>
      <c r="XCF14" s="309"/>
      <c r="XCG14" s="309"/>
      <c r="XCH14" s="309"/>
      <c r="XCI14" s="309"/>
      <c r="XCJ14" s="309"/>
      <c r="XCK14" s="309"/>
      <c r="XCL14" s="309"/>
      <c r="XCM14" s="309"/>
      <c r="XCN14" s="309"/>
      <c r="XCO14" s="309"/>
      <c r="XCP14" s="309"/>
      <c r="XCQ14" s="309"/>
      <c r="XCR14" s="309"/>
      <c r="XCS14" s="309"/>
      <c r="XCT14" s="309"/>
      <c r="XCU14" s="309"/>
      <c r="XCV14" s="309"/>
      <c r="XCW14" s="309"/>
      <c r="XCX14" s="309"/>
      <c r="XCY14" s="309"/>
      <c r="XCZ14" s="309"/>
      <c r="XDA14" s="309"/>
      <c r="XDB14" s="309"/>
      <c r="XDC14" s="309"/>
      <c r="XDD14" s="309"/>
      <c r="XDE14" s="309"/>
      <c r="XDF14" s="309"/>
      <c r="XDG14" s="309"/>
      <c r="XDH14" s="309"/>
      <c r="XDI14" s="309"/>
      <c r="XDJ14" s="309"/>
      <c r="XDK14" s="309"/>
      <c r="XDL14" s="309"/>
      <c r="XDM14" s="309"/>
      <c r="XDN14" s="309"/>
      <c r="XDO14" s="309"/>
      <c r="XDP14" s="309"/>
      <c r="XDQ14" s="309"/>
      <c r="XDR14" s="309"/>
      <c r="XDS14" s="309"/>
      <c r="XDT14" s="309"/>
      <c r="XDU14" s="309"/>
      <c r="XDV14" s="309"/>
      <c r="XDW14" s="309"/>
      <c r="XDX14" s="309"/>
      <c r="XDY14" s="309"/>
      <c r="XDZ14" s="309"/>
      <c r="XEA14" s="309"/>
      <c r="XEB14" s="309"/>
      <c r="XEC14" s="309"/>
      <c r="XED14" s="309"/>
      <c r="XEE14" s="309"/>
      <c r="XEF14" s="309"/>
      <c r="XEG14" s="309"/>
      <c r="XEH14" s="309"/>
      <c r="XEI14" s="309"/>
      <c r="XEJ14" s="309"/>
      <c r="XEK14" s="309"/>
      <c r="XEL14" s="309"/>
      <c r="XEM14" s="309"/>
      <c r="XEN14" s="309"/>
      <c r="XEO14" s="309"/>
      <c r="XEP14" s="309"/>
      <c r="XEQ14" s="309"/>
      <c r="XER14" s="309"/>
      <c r="XES14" s="309"/>
      <c r="XET14" s="309"/>
      <c r="XEU14" s="309"/>
      <c r="XEV14" s="309"/>
      <c r="XEW14" s="309"/>
      <c r="XEX14" s="309"/>
      <c r="XEY14" s="309"/>
      <c r="XEZ14" s="309"/>
      <c r="XFA14" s="309"/>
      <c r="XFB14" s="309"/>
      <c r="XFC14" s="309"/>
      <c r="XFD14" s="309"/>
    </row>
    <row r="15" s="294" customFormat="1" hidden="1" customHeight="1" spans="1:16384">
      <c r="A15" s="301"/>
      <c r="B15" s="301"/>
      <c r="C15" s="301"/>
      <c r="D15" s="240"/>
      <c r="E15" s="240"/>
      <c r="XBZ15" s="309"/>
      <c r="XCA15" s="309"/>
      <c r="XCB15" s="309"/>
      <c r="XCC15" s="309"/>
      <c r="XCD15" s="309"/>
      <c r="XCE15" s="309"/>
      <c r="XCF15" s="309"/>
      <c r="XCG15" s="309"/>
      <c r="XCH15" s="309"/>
      <c r="XCI15" s="309"/>
      <c r="XCJ15" s="309"/>
      <c r="XCK15" s="309"/>
      <c r="XCL15" s="309"/>
      <c r="XCM15" s="309"/>
      <c r="XCN15" s="309"/>
      <c r="XCO15" s="309"/>
      <c r="XCP15" s="309"/>
      <c r="XCQ15" s="309"/>
      <c r="XCR15" s="309"/>
      <c r="XCS15" s="309"/>
      <c r="XCT15" s="309"/>
      <c r="XCU15" s="309"/>
      <c r="XCV15" s="309"/>
      <c r="XCW15" s="309"/>
      <c r="XCX15" s="309"/>
      <c r="XCY15" s="309"/>
      <c r="XCZ15" s="309"/>
      <c r="XDA15" s="309"/>
      <c r="XDB15" s="309"/>
      <c r="XDC15" s="309"/>
      <c r="XDD15" s="309"/>
      <c r="XDE15" s="309"/>
      <c r="XDF15" s="309"/>
      <c r="XDG15" s="309"/>
      <c r="XDH15" s="309"/>
      <c r="XDI15" s="309"/>
      <c r="XDJ15" s="309"/>
      <c r="XDK15" s="309"/>
      <c r="XDL15" s="309"/>
      <c r="XDM15" s="309"/>
      <c r="XDN15" s="309"/>
      <c r="XDO15" s="309"/>
      <c r="XDP15" s="309"/>
      <c r="XDQ15" s="309"/>
      <c r="XDR15" s="309"/>
      <c r="XDS15" s="309"/>
      <c r="XDT15" s="309"/>
      <c r="XDU15" s="309"/>
      <c r="XDV15" s="309"/>
      <c r="XDW15" s="309"/>
      <c r="XDX15" s="309"/>
      <c r="XDY15" s="309"/>
      <c r="XDZ15" s="309"/>
      <c r="XEA15" s="309"/>
      <c r="XEB15" s="309"/>
      <c r="XEC15" s="309"/>
      <c r="XED15" s="309"/>
      <c r="XEE15" s="309"/>
      <c r="XEF15" s="309"/>
      <c r="XEG15" s="309"/>
      <c r="XEH15" s="309"/>
      <c r="XEI15" s="309"/>
      <c r="XEJ15" s="309"/>
      <c r="XEK15" s="309"/>
      <c r="XEL15" s="309"/>
      <c r="XEM15" s="309"/>
      <c r="XEN15" s="309"/>
      <c r="XEO15" s="309"/>
      <c r="XEP15" s="309"/>
      <c r="XEQ15" s="309"/>
      <c r="XER15" s="309"/>
      <c r="XES15" s="309"/>
      <c r="XET15" s="309"/>
      <c r="XEU15" s="309"/>
      <c r="XEV15" s="309"/>
      <c r="XEW15" s="309"/>
      <c r="XEX15" s="309"/>
      <c r="XEY15" s="309"/>
      <c r="XEZ15" s="309"/>
      <c r="XFA15" s="309"/>
      <c r="XFB15" s="309"/>
      <c r="XFC15" s="309"/>
      <c r="XFD15" s="309"/>
    </row>
    <row r="16" s="294" customFormat="1" hidden="1" customHeight="1" spans="1:16384">
      <c r="A16" s="301"/>
      <c r="B16" s="301"/>
      <c r="C16" s="301"/>
      <c r="D16" s="240"/>
      <c r="E16" s="240"/>
      <c r="XBZ16" s="309"/>
      <c r="XCA16" s="309"/>
      <c r="XCB16" s="309"/>
      <c r="XCC16" s="309"/>
      <c r="XCD16" s="309"/>
      <c r="XCE16" s="309"/>
      <c r="XCF16" s="309"/>
      <c r="XCG16" s="309"/>
      <c r="XCH16" s="309"/>
      <c r="XCI16" s="309"/>
      <c r="XCJ16" s="309"/>
      <c r="XCK16" s="309"/>
      <c r="XCL16" s="309"/>
      <c r="XCM16" s="309"/>
      <c r="XCN16" s="309"/>
      <c r="XCO16" s="309"/>
      <c r="XCP16" s="309"/>
      <c r="XCQ16" s="309"/>
      <c r="XCR16" s="309"/>
      <c r="XCS16" s="309"/>
      <c r="XCT16" s="309"/>
      <c r="XCU16" s="309"/>
      <c r="XCV16" s="309"/>
      <c r="XCW16" s="309"/>
      <c r="XCX16" s="309"/>
      <c r="XCY16" s="309"/>
      <c r="XCZ16" s="309"/>
      <c r="XDA16" s="309"/>
      <c r="XDB16" s="309"/>
      <c r="XDC16" s="309"/>
      <c r="XDD16" s="309"/>
      <c r="XDE16" s="309"/>
      <c r="XDF16" s="309"/>
      <c r="XDG16" s="309"/>
      <c r="XDH16" s="309"/>
      <c r="XDI16" s="309"/>
      <c r="XDJ16" s="309"/>
      <c r="XDK16" s="309"/>
      <c r="XDL16" s="309"/>
      <c r="XDM16" s="309"/>
      <c r="XDN16" s="309"/>
      <c r="XDO16" s="309"/>
      <c r="XDP16" s="309"/>
      <c r="XDQ16" s="309"/>
      <c r="XDR16" s="309"/>
      <c r="XDS16" s="309"/>
      <c r="XDT16" s="309"/>
      <c r="XDU16" s="309"/>
      <c r="XDV16" s="309"/>
      <c r="XDW16" s="309"/>
      <c r="XDX16" s="309"/>
      <c r="XDY16" s="309"/>
      <c r="XDZ16" s="309"/>
      <c r="XEA16" s="309"/>
      <c r="XEB16" s="309"/>
      <c r="XEC16" s="309"/>
      <c r="XED16" s="309"/>
      <c r="XEE16" s="309"/>
      <c r="XEF16" s="309"/>
      <c r="XEG16" s="309"/>
      <c r="XEH16" s="309"/>
      <c r="XEI16" s="309"/>
      <c r="XEJ16" s="309"/>
      <c r="XEK16" s="309"/>
      <c r="XEL16" s="309"/>
      <c r="XEM16" s="309"/>
      <c r="XEN16" s="309"/>
      <c r="XEO16" s="309"/>
      <c r="XEP16" s="309"/>
      <c r="XEQ16" s="309"/>
      <c r="XER16" s="309"/>
      <c r="XES16" s="309"/>
      <c r="XET16" s="309"/>
      <c r="XEU16" s="309"/>
      <c r="XEV16" s="309"/>
      <c r="XEW16" s="309"/>
      <c r="XEX16" s="309"/>
      <c r="XEY16" s="309"/>
      <c r="XEZ16" s="309"/>
      <c r="XFA16" s="309"/>
      <c r="XFB16" s="309"/>
      <c r="XFC16" s="309"/>
      <c r="XFD16" s="309"/>
    </row>
    <row r="17" s="294" customFormat="1" ht="37.5" customHeight="1" spans="1:16384">
      <c r="A17" s="301"/>
      <c r="B17" s="301" t="s">
        <v>201</v>
      </c>
      <c r="C17" s="301"/>
      <c r="D17" s="303">
        <f>SUM(D3:D16)</f>
        <v>1800438</v>
      </c>
      <c r="E17" s="240"/>
      <c r="XBZ17" s="309"/>
      <c r="XCA17" s="309"/>
      <c r="XCB17" s="309"/>
      <c r="XCC17" s="309"/>
      <c r="XCD17" s="309"/>
      <c r="XCE17" s="309"/>
      <c r="XCF17" s="309"/>
      <c r="XCG17" s="309"/>
      <c r="XCH17" s="309"/>
      <c r="XCI17" s="309"/>
      <c r="XCJ17" s="309"/>
      <c r="XCK17" s="309"/>
      <c r="XCL17" s="309"/>
      <c r="XCM17" s="309"/>
      <c r="XCN17" s="309"/>
      <c r="XCO17" s="309"/>
      <c r="XCP17" s="309"/>
      <c r="XCQ17" s="309"/>
      <c r="XCR17" s="309"/>
      <c r="XCS17" s="309"/>
      <c r="XCT17" s="309"/>
      <c r="XCU17" s="309"/>
      <c r="XCV17" s="309"/>
      <c r="XCW17" s="309"/>
      <c r="XCX17" s="309"/>
      <c r="XCY17" s="309"/>
      <c r="XCZ17" s="309"/>
      <c r="XDA17" s="309"/>
      <c r="XDB17" s="309"/>
      <c r="XDC17" s="309"/>
      <c r="XDD17" s="309"/>
      <c r="XDE17" s="309"/>
      <c r="XDF17" s="309"/>
      <c r="XDG17" s="309"/>
      <c r="XDH17" s="309"/>
      <c r="XDI17" s="309"/>
      <c r="XDJ17" s="309"/>
      <c r="XDK17" s="309"/>
      <c r="XDL17" s="309"/>
      <c r="XDM17" s="309"/>
      <c r="XDN17" s="309"/>
      <c r="XDO17" s="309"/>
      <c r="XDP17" s="309"/>
      <c r="XDQ17" s="309"/>
      <c r="XDR17" s="309"/>
      <c r="XDS17" s="309"/>
      <c r="XDT17" s="309"/>
      <c r="XDU17" s="309"/>
      <c r="XDV17" s="309"/>
      <c r="XDW17" s="309"/>
      <c r="XDX17" s="309"/>
      <c r="XDY17" s="309"/>
      <c r="XDZ17" s="309"/>
      <c r="XEA17" s="309"/>
      <c r="XEB17" s="309"/>
      <c r="XEC17" s="309"/>
      <c r="XED17" s="309"/>
      <c r="XEE17" s="309"/>
      <c r="XEF17" s="309"/>
      <c r="XEG17" s="309"/>
      <c r="XEH17" s="309"/>
      <c r="XEI17" s="309"/>
      <c r="XEJ17" s="309"/>
      <c r="XEK17" s="309"/>
      <c r="XEL17" s="309"/>
      <c r="XEM17" s="309"/>
      <c r="XEN17" s="309"/>
      <c r="XEO17" s="309"/>
      <c r="XEP17" s="309"/>
      <c r="XEQ17" s="309"/>
      <c r="XER17" s="309"/>
      <c r="XES17" s="309"/>
      <c r="XET17" s="309"/>
      <c r="XEU17" s="309"/>
      <c r="XEV17" s="309"/>
      <c r="XEW17" s="309"/>
      <c r="XEX17" s="309"/>
      <c r="XEY17" s="309"/>
      <c r="XEZ17" s="309"/>
      <c r="XFA17" s="309"/>
      <c r="XFB17" s="309"/>
      <c r="XFC17" s="309"/>
      <c r="XFD17" s="309"/>
    </row>
    <row r="18" customHeight="1" spans="1:5">
      <c r="A18" s="305"/>
      <c r="B18" s="306"/>
      <c r="C18" s="307"/>
      <c r="D18" s="248"/>
      <c r="E18" s="248"/>
    </row>
    <row r="20" customHeight="1" spans="4:4">
      <c r="D20" s="308"/>
    </row>
  </sheetData>
  <mergeCells count="1">
    <mergeCell ref="A1:E1"/>
  </mergeCells>
  <printOptions horizontalCentered="1"/>
  <pageMargins left="0.748031496062992" right="0.551181102362205" top="0.984251968503937" bottom="0.984251968503937" header="0.511811023622047" footer="0.511811023622047"/>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1" sqref="A1:D1"/>
    </sheetView>
  </sheetViews>
  <sheetFormatPr defaultColWidth="9" defaultRowHeight="13.5" outlineLevelCol="3"/>
  <cols>
    <col min="1" max="1" width="9" style="284"/>
    <col min="2" max="2" width="19" style="284" customWidth="1"/>
    <col min="3" max="3" width="39" style="284" customWidth="1"/>
    <col min="4" max="4" width="19.125" style="284" customWidth="1"/>
    <col min="5" max="16384" width="9" style="284"/>
  </cols>
  <sheetData>
    <row r="1" ht="59.25" customHeight="1" spans="1:4">
      <c r="A1" s="285" t="s">
        <v>202</v>
      </c>
      <c r="B1" s="285"/>
      <c r="C1" s="285"/>
      <c r="D1" s="285"/>
    </row>
    <row r="2" s="282" customFormat="1" ht="27" customHeight="1" spans="1:4">
      <c r="A2" s="286" t="s">
        <v>203</v>
      </c>
      <c r="B2" s="286" t="s">
        <v>204</v>
      </c>
      <c r="C2" s="286" t="s">
        <v>205</v>
      </c>
      <c r="D2" s="286" t="s">
        <v>206</v>
      </c>
    </row>
    <row r="3" s="283" customFormat="1" ht="30" customHeight="1" spans="1:4">
      <c r="A3" s="287" t="s">
        <v>165</v>
      </c>
      <c r="B3" s="288"/>
      <c r="C3" s="289"/>
      <c r="D3" s="290"/>
    </row>
    <row r="4" s="283" customFormat="1" ht="30" customHeight="1" spans="1:4">
      <c r="A4" s="287" t="s">
        <v>168</v>
      </c>
      <c r="B4" s="288"/>
      <c r="C4" s="289"/>
      <c r="D4" s="290"/>
    </row>
    <row r="5" s="283" customFormat="1" ht="30" customHeight="1" spans="1:4">
      <c r="A5" s="287" t="s">
        <v>171</v>
      </c>
      <c r="B5" s="288"/>
      <c r="C5" s="289"/>
      <c r="D5" s="290"/>
    </row>
    <row r="6" s="283" customFormat="1" ht="30" customHeight="1" spans="1:4">
      <c r="A6" s="287" t="s">
        <v>174</v>
      </c>
      <c r="B6" s="288"/>
      <c r="C6" s="289"/>
      <c r="D6" s="290"/>
    </row>
    <row r="7" ht="30" customHeight="1" spans="1:4">
      <c r="A7" s="287" t="s">
        <v>177</v>
      </c>
      <c r="B7" s="288"/>
      <c r="C7" s="289"/>
      <c r="D7" s="290"/>
    </row>
    <row r="8" ht="30" customHeight="1" spans="1:4">
      <c r="A8" s="287" t="s">
        <v>180</v>
      </c>
      <c r="B8" s="288"/>
      <c r="C8" s="289"/>
      <c r="D8" s="290"/>
    </row>
    <row r="9" ht="24.75" customHeight="1" spans="1:4">
      <c r="A9" s="291" t="s">
        <v>207</v>
      </c>
      <c r="B9" s="291"/>
      <c r="C9" s="291"/>
      <c r="D9" s="292"/>
    </row>
  </sheetData>
  <mergeCells count="2">
    <mergeCell ref="A1:D1"/>
    <mergeCell ref="A9:C9"/>
  </mergeCells>
  <printOptions horizontalCentered="1"/>
  <pageMargins left="0.708661417322835" right="0.511811023622047"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8"/>
  <sheetViews>
    <sheetView workbookViewId="0">
      <pane ySplit="3" topLeftCell="A82" activePane="bottomLeft" state="frozen"/>
      <selection/>
      <selection pane="bottomLeft" activeCell="A107" sqref="A107:C107"/>
    </sheetView>
  </sheetViews>
  <sheetFormatPr defaultColWidth="8.75" defaultRowHeight="13.5" outlineLevelCol="5"/>
  <cols>
    <col min="1" max="1" width="8.75" style="251"/>
    <col min="2" max="2" width="28.375" style="252" customWidth="1"/>
    <col min="3" max="3" width="28.5" style="252" customWidth="1"/>
    <col min="4" max="4" width="18.625" style="253" customWidth="1"/>
    <col min="5" max="5" width="16.25" style="252" hidden="1" customWidth="1"/>
    <col min="6" max="6" width="10" style="252" customWidth="1"/>
    <col min="7" max="16384" width="8.75" style="252"/>
  </cols>
  <sheetData>
    <row r="1" ht="42" customHeight="1" spans="1:4">
      <c r="A1" s="254" t="s">
        <v>208</v>
      </c>
      <c r="B1" s="255"/>
      <c r="C1" s="255"/>
      <c r="D1" s="256"/>
    </row>
    <row r="3" s="247" customFormat="1" ht="18" customHeight="1" spans="1:5">
      <c r="A3" s="257" t="s">
        <v>1</v>
      </c>
      <c r="B3" s="258" t="s">
        <v>209</v>
      </c>
      <c r="C3" s="258" t="s">
        <v>210</v>
      </c>
      <c r="D3" s="259" t="s">
        <v>211</v>
      </c>
      <c r="E3" s="260" t="s">
        <v>212</v>
      </c>
    </row>
    <row r="4" s="247" customFormat="1" ht="12" spans="1:5">
      <c r="A4" s="239">
        <v>1</v>
      </c>
      <c r="B4" s="261" t="s">
        <v>213</v>
      </c>
      <c r="C4" s="2" t="s">
        <v>214</v>
      </c>
      <c r="D4" s="262">
        <v>16930</v>
      </c>
      <c r="E4" s="263"/>
    </row>
    <row r="5" s="247" customFormat="1" ht="12" spans="1:5">
      <c r="A5" s="239">
        <v>2</v>
      </c>
      <c r="B5" s="261" t="s">
        <v>80</v>
      </c>
      <c r="C5" s="2" t="s">
        <v>214</v>
      </c>
      <c r="D5" s="262">
        <v>5410000</v>
      </c>
      <c r="E5" s="263"/>
    </row>
    <row r="6" s="248" customFormat="1" ht="17.1" customHeight="1" spans="1:5">
      <c r="A6" s="264" t="s">
        <v>215</v>
      </c>
      <c r="B6" s="264"/>
      <c r="C6" s="264"/>
      <c r="D6" s="265">
        <f>SUM(D4:D5)</f>
        <v>5426930</v>
      </c>
      <c r="E6" s="266"/>
    </row>
    <row r="7" spans="1:5">
      <c r="A7" s="267">
        <v>3</v>
      </c>
      <c r="B7" s="2" t="s">
        <v>216</v>
      </c>
      <c r="C7" s="2" t="s">
        <v>214</v>
      </c>
      <c r="D7" s="3">
        <v>8692000</v>
      </c>
      <c r="E7" s="268"/>
    </row>
    <row r="8" spans="1:5">
      <c r="A8" s="267">
        <v>4</v>
      </c>
      <c r="B8" s="2" t="s">
        <v>217</v>
      </c>
      <c r="C8" s="2" t="s">
        <v>214</v>
      </c>
      <c r="D8" s="3">
        <v>1401000</v>
      </c>
      <c r="E8" s="268"/>
    </row>
    <row r="9" spans="1:5">
      <c r="A9" s="267">
        <v>5</v>
      </c>
      <c r="B9" s="2" t="s">
        <v>218</v>
      </c>
      <c r="C9" s="2" t="s">
        <v>214</v>
      </c>
      <c r="D9" s="3">
        <v>1727479.61</v>
      </c>
      <c r="E9" s="268"/>
    </row>
    <row r="10" spans="1:5">
      <c r="A10" s="267">
        <v>6</v>
      </c>
      <c r="B10" s="2" t="s">
        <v>219</v>
      </c>
      <c r="C10" s="2" t="s">
        <v>214</v>
      </c>
      <c r="D10" s="3">
        <v>26970</v>
      </c>
      <c r="E10" s="268"/>
    </row>
    <row r="11" spans="1:5">
      <c r="A11" s="267">
        <v>7</v>
      </c>
      <c r="B11" s="2" t="s">
        <v>220</v>
      </c>
      <c r="C11" s="2" t="s">
        <v>214</v>
      </c>
      <c r="D11" s="3">
        <v>1000000</v>
      </c>
      <c r="E11" s="268"/>
    </row>
    <row r="12" spans="1:5">
      <c r="A12" s="267">
        <v>8</v>
      </c>
      <c r="B12" s="2" t="s">
        <v>221</v>
      </c>
      <c r="C12" s="2" t="s">
        <v>214</v>
      </c>
      <c r="D12" s="3">
        <v>210000</v>
      </c>
      <c r="E12" s="268"/>
    </row>
    <row r="13" spans="1:5">
      <c r="A13" s="267">
        <v>9</v>
      </c>
      <c r="B13" s="2" t="s">
        <v>222</v>
      </c>
      <c r="C13" s="2" t="s">
        <v>214</v>
      </c>
      <c r="D13" s="3">
        <v>440000</v>
      </c>
      <c r="E13" s="268"/>
    </row>
    <row r="14" spans="1:5">
      <c r="A14" s="267">
        <v>10</v>
      </c>
      <c r="B14" s="2" t="s">
        <v>223</v>
      </c>
      <c r="C14" s="2" t="s">
        <v>214</v>
      </c>
      <c r="D14" s="3">
        <v>600000</v>
      </c>
      <c r="E14" s="268"/>
    </row>
    <row r="15" spans="1:5">
      <c r="A15" s="267">
        <v>11</v>
      </c>
      <c r="B15" s="2" t="s">
        <v>224</v>
      </c>
      <c r="C15" s="2" t="s">
        <v>214</v>
      </c>
      <c r="D15" s="3">
        <v>200000</v>
      </c>
      <c r="E15" s="268"/>
    </row>
    <row r="16" spans="1:5">
      <c r="A16" s="267">
        <v>12</v>
      </c>
      <c r="B16" s="2" t="s">
        <v>225</v>
      </c>
      <c r="C16" s="2" t="s">
        <v>214</v>
      </c>
      <c r="D16" s="3">
        <v>1004728.9</v>
      </c>
      <c r="E16" s="268"/>
    </row>
    <row r="17" spans="1:5">
      <c r="A17" s="267">
        <v>13</v>
      </c>
      <c r="B17" s="2" t="s">
        <v>226</v>
      </c>
      <c r="C17" s="2" t="s">
        <v>214</v>
      </c>
      <c r="D17" s="3">
        <v>540000</v>
      </c>
      <c r="E17" s="268"/>
    </row>
    <row r="18" spans="1:5">
      <c r="A18" s="267">
        <v>14</v>
      </c>
      <c r="B18" s="2" t="s">
        <v>227</v>
      </c>
      <c r="C18" s="2" t="s">
        <v>214</v>
      </c>
      <c r="D18" s="3">
        <v>450000</v>
      </c>
      <c r="E18" s="268"/>
    </row>
    <row r="19" spans="1:5">
      <c r="A19" s="267">
        <v>15</v>
      </c>
      <c r="B19" s="2" t="s">
        <v>228</v>
      </c>
      <c r="C19" s="2" t="s">
        <v>214</v>
      </c>
      <c r="D19" s="3">
        <v>500000</v>
      </c>
      <c r="E19" s="268"/>
    </row>
    <row r="20" spans="1:5">
      <c r="A20" s="267">
        <v>16</v>
      </c>
      <c r="B20" s="2" t="s">
        <v>229</v>
      </c>
      <c r="C20" s="2" t="s">
        <v>214</v>
      </c>
      <c r="D20" s="3">
        <v>450000</v>
      </c>
      <c r="E20" s="268"/>
    </row>
    <row r="21" spans="1:5">
      <c r="A21" s="267">
        <v>17</v>
      </c>
      <c r="B21" s="2" t="s">
        <v>230</v>
      </c>
      <c r="C21" s="2" t="s">
        <v>214</v>
      </c>
      <c r="D21" s="3">
        <v>1000000</v>
      </c>
      <c r="E21" s="268"/>
    </row>
    <row r="22" s="249" customFormat="1" ht="12" spans="1:5">
      <c r="A22" s="264" t="s">
        <v>231</v>
      </c>
      <c r="B22" s="264"/>
      <c r="C22" s="264"/>
      <c r="D22" s="269">
        <f>SUM(D7:D21)</f>
        <v>18242178.51</v>
      </c>
      <c r="E22" s="3"/>
    </row>
    <row r="23" spans="1:5">
      <c r="A23" s="267">
        <v>18</v>
      </c>
      <c r="B23" s="2" t="s">
        <v>232</v>
      </c>
      <c r="C23" s="2" t="s">
        <v>214</v>
      </c>
      <c r="D23" s="3">
        <v>9991200</v>
      </c>
      <c r="E23" s="268"/>
    </row>
    <row r="24" s="249" customFormat="1" ht="12" spans="1:5">
      <c r="A24" s="264" t="s">
        <v>233</v>
      </c>
      <c r="B24" s="264"/>
      <c r="C24" s="264"/>
      <c r="D24" s="269">
        <f>SUM(D23:D23)</f>
        <v>9991200</v>
      </c>
      <c r="E24" s="3"/>
    </row>
    <row r="25" spans="1:5">
      <c r="A25" s="267">
        <f>A23+1</f>
        <v>19</v>
      </c>
      <c r="B25" s="2" t="s">
        <v>234</v>
      </c>
      <c r="C25" s="2" t="s">
        <v>214</v>
      </c>
      <c r="D25" s="270">
        <v>618963.6</v>
      </c>
      <c r="E25" s="268"/>
    </row>
    <row r="26" spans="1:5">
      <c r="A26" s="267">
        <f t="shared" ref="A26:A48" si="0">A25+1</f>
        <v>20</v>
      </c>
      <c r="B26" s="2" t="s">
        <v>235</v>
      </c>
      <c r="C26" s="2" t="s">
        <v>214</v>
      </c>
      <c r="D26" s="270">
        <v>50000</v>
      </c>
      <c r="E26" s="268"/>
    </row>
    <row r="27" s="249" customFormat="1" ht="12" spans="1:5">
      <c r="A27" s="264" t="s">
        <v>236</v>
      </c>
      <c r="B27" s="264"/>
      <c r="C27" s="264"/>
      <c r="D27" s="269">
        <f>SUM(D25:D26)</f>
        <v>668963.6</v>
      </c>
      <c r="E27" s="2"/>
    </row>
    <row r="28" spans="1:5">
      <c r="A28" s="267">
        <f>A26+1</f>
        <v>21</v>
      </c>
      <c r="B28" s="2" t="s">
        <v>237</v>
      </c>
      <c r="C28" s="271" t="s">
        <v>238</v>
      </c>
      <c r="D28" s="3">
        <v>48000</v>
      </c>
      <c r="E28" s="268"/>
    </row>
    <row r="29" spans="1:5">
      <c r="A29" s="267">
        <f t="shared" si="0"/>
        <v>22</v>
      </c>
      <c r="B29" s="2" t="s">
        <v>237</v>
      </c>
      <c r="C29" s="271" t="s">
        <v>238</v>
      </c>
      <c r="D29" s="3">
        <v>112000</v>
      </c>
      <c r="E29" s="268"/>
    </row>
    <row r="30" spans="1:5">
      <c r="A30" s="267">
        <f t="shared" si="0"/>
        <v>23</v>
      </c>
      <c r="B30" s="2" t="s">
        <v>239</v>
      </c>
      <c r="C30" s="271" t="s">
        <v>238</v>
      </c>
      <c r="D30" s="3">
        <v>130000</v>
      </c>
      <c r="E30" s="268"/>
    </row>
    <row r="31" spans="1:5">
      <c r="A31" s="267">
        <f t="shared" si="0"/>
        <v>24</v>
      </c>
      <c r="B31" s="2" t="s">
        <v>239</v>
      </c>
      <c r="C31" s="271" t="s">
        <v>238</v>
      </c>
      <c r="D31" s="3">
        <v>16000</v>
      </c>
      <c r="E31" s="268"/>
    </row>
    <row r="32" spans="1:5">
      <c r="A32" s="267">
        <f t="shared" si="0"/>
        <v>25</v>
      </c>
      <c r="B32" s="2" t="s">
        <v>240</v>
      </c>
      <c r="C32" s="271" t="s">
        <v>238</v>
      </c>
      <c r="D32" s="3">
        <v>1500</v>
      </c>
      <c r="E32" s="268"/>
    </row>
    <row r="33" spans="1:5">
      <c r="A33" s="267">
        <f t="shared" si="0"/>
        <v>26</v>
      </c>
      <c r="B33" s="2" t="s">
        <v>240</v>
      </c>
      <c r="C33" s="271" t="s">
        <v>238</v>
      </c>
      <c r="D33" s="3">
        <v>11000</v>
      </c>
      <c r="E33" s="268"/>
    </row>
    <row r="34" spans="1:5">
      <c r="A34" s="267">
        <f t="shared" si="0"/>
        <v>27</v>
      </c>
      <c r="B34" s="2" t="s">
        <v>240</v>
      </c>
      <c r="C34" s="271" t="s">
        <v>238</v>
      </c>
      <c r="D34" s="3">
        <v>38000</v>
      </c>
      <c r="E34" s="268"/>
    </row>
    <row r="35" spans="1:5">
      <c r="A35" s="267">
        <f t="shared" si="0"/>
        <v>28</v>
      </c>
      <c r="B35" s="2" t="s">
        <v>241</v>
      </c>
      <c r="C35" s="271" t="s">
        <v>238</v>
      </c>
      <c r="D35" s="3">
        <v>16500</v>
      </c>
      <c r="E35" s="268"/>
    </row>
    <row r="36" spans="1:5">
      <c r="A36" s="267">
        <f t="shared" si="0"/>
        <v>29</v>
      </c>
      <c r="B36" s="2" t="s">
        <v>241</v>
      </c>
      <c r="C36" s="271" t="s">
        <v>238</v>
      </c>
      <c r="D36" s="3">
        <v>96000</v>
      </c>
      <c r="E36" s="268"/>
    </row>
    <row r="37" spans="1:5">
      <c r="A37" s="267">
        <f t="shared" si="0"/>
        <v>30</v>
      </c>
      <c r="B37" s="2" t="s">
        <v>241</v>
      </c>
      <c r="C37" s="271" t="s">
        <v>238</v>
      </c>
      <c r="D37" s="3">
        <v>72000</v>
      </c>
      <c r="E37" s="268"/>
    </row>
    <row r="38" spans="1:5">
      <c r="A38" s="267">
        <f t="shared" si="0"/>
        <v>31</v>
      </c>
      <c r="B38" s="2" t="s">
        <v>242</v>
      </c>
      <c r="C38" s="271" t="s">
        <v>238</v>
      </c>
      <c r="D38" s="3">
        <v>126000</v>
      </c>
      <c r="E38" s="268"/>
    </row>
    <row r="39" spans="1:5">
      <c r="A39" s="267">
        <f t="shared" si="0"/>
        <v>32</v>
      </c>
      <c r="B39" s="2" t="s">
        <v>242</v>
      </c>
      <c r="C39" s="271" t="s">
        <v>238</v>
      </c>
      <c r="D39" s="3">
        <v>53000</v>
      </c>
      <c r="E39" s="268"/>
    </row>
    <row r="40" spans="1:5">
      <c r="A40" s="267">
        <f t="shared" si="0"/>
        <v>33</v>
      </c>
      <c r="B40" s="2" t="s">
        <v>243</v>
      </c>
      <c r="C40" s="271" t="s">
        <v>238</v>
      </c>
      <c r="D40" s="3">
        <v>42000</v>
      </c>
      <c r="E40" s="268"/>
    </row>
    <row r="41" spans="1:5">
      <c r="A41" s="267">
        <f t="shared" si="0"/>
        <v>34</v>
      </c>
      <c r="B41" s="2" t="s">
        <v>244</v>
      </c>
      <c r="C41" s="271" t="s">
        <v>238</v>
      </c>
      <c r="D41" s="3">
        <v>6000</v>
      </c>
      <c r="E41" s="268"/>
    </row>
    <row r="42" spans="1:5">
      <c r="A42" s="267">
        <f t="shared" si="0"/>
        <v>35</v>
      </c>
      <c r="B42" s="2" t="s">
        <v>245</v>
      </c>
      <c r="C42" s="271" t="s">
        <v>238</v>
      </c>
      <c r="D42" s="3">
        <v>24000</v>
      </c>
      <c r="E42" s="268"/>
    </row>
    <row r="43" spans="1:5">
      <c r="A43" s="267">
        <f t="shared" si="0"/>
        <v>36</v>
      </c>
      <c r="B43" s="2" t="s">
        <v>245</v>
      </c>
      <c r="C43" s="271" t="s">
        <v>238</v>
      </c>
      <c r="D43" s="3">
        <v>32000</v>
      </c>
      <c r="E43" s="268"/>
    </row>
    <row r="44" spans="1:5">
      <c r="A44" s="267">
        <f t="shared" si="0"/>
        <v>37</v>
      </c>
      <c r="B44" s="2" t="s">
        <v>246</v>
      </c>
      <c r="C44" s="271" t="s">
        <v>238</v>
      </c>
      <c r="D44" s="3">
        <v>3000</v>
      </c>
      <c r="E44" s="268"/>
    </row>
    <row r="45" spans="1:5">
      <c r="A45" s="267">
        <f t="shared" si="0"/>
        <v>38</v>
      </c>
      <c r="B45" s="2" t="s">
        <v>246</v>
      </c>
      <c r="C45" s="271" t="s">
        <v>238</v>
      </c>
      <c r="D45" s="3">
        <v>12000</v>
      </c>
      <c r="E45" s="268"/>
    </row>
    <row r="46" spans="1:5">
      <c r="A46" s="267">
        <f t="shared" si="0"/>
        <v>39</v>
      </c>
      <c r="B46" s="2" t="s">
        <v>246</v>
      </c>
      <c r="C46" s="271" t="s">
        <v>238</v>
      </c>
      <c r="D46" s="3">
        <v>40000</v>
      </c>
      <c r="E46" s="268"/>
    </row>
    <row r="47" spans="1:5">
      <c r="A47" s="267">
        <f t="shared" si="0"/>
        <v>40</v>
      </c>
      <c r="B47" s="2" t="s">
        <v>247</v>
      </c>
      <c r="C47" s="271" t="s">
        <v>238</v>
      </c>
      <c r="D47" s="3">
        <v>204000</v>
      </c>
      <c r="E47" s="268"/>
    </row>
    <row r="48" spans="1:5">
      <c r="A48" s="267">
        <f t="shared" si="0"/>
        <v>41</v>
      </c>
      <c r="B48" s="2" t="s">
        <v>247</v>
      </c>
      <c r="C48" s="271" t="s">
        <v>238</v>
      </c>
      <c r="D48" s="3">
        <v>87000</v>
      </c>
      <c r="E48" s="268"/>
    </row>
    <row r="49" s="249" customFormat="1" ht="14.1" customHeight="1" spans="1:5">
      <c r="A49" s="264" t="s">
        <v>248</v>
      </c>
      <c r="B49" s="264"/>
      <c r="C49" s="264"/>
      <c r="D49" s="269">
        <f>SUM(D28:D48)</f>
        <v>1170000</v>
      </c>
      <c r="E49" s="2"/>
    </row>
    <row r="50" spans="1:6">
      <c r="A50" s="267">
        <f>+A48+1</f>
        <v>42</v>
      </c>
      <c r="B50" s="2" t="s">
        <v>249</v>
      </c>
      <c r="C50" s="2" t="s">
        <v>214</v>
      </c>
      <c r="D50" s="3">
        <v>127000</v>
      </c>
      <c r="E50" s="272"/>
      <c r="F50" s="273"/>
    </row>
    <row r="51" spans="1:5">
      <c r="A51" s="267">
        <f t="shared" ref="A51:A59" si="1">+A50+1</f>
        <v>43</v>
      </c>
      <c r="B51" s="2" t="s">
        <v>250</v>
      </c>
      <c r="C51" s="2" t="s">
        <v>214</v>
      </c>
      <c r="D51" s="3">
        <v>250000</v>
      </c>
      <c r="E51" s="272"/>
    </row>
    <row r="52" spans="1:5">
      <c r="A52" s="267">
        <f t="shared" si="1"/>
        <v>44</v>
      </c>
      <c r="B52" s="2" t="s">
        <v>251</v>
      </c>
      <c r="C52" s="2" t="s">
        <v>214</v>
      </c>
      <c r="D52" s="3">
        <v>232000</v>
      </c>
      <c r="E52" s="272"/>
    </row>
    <row r="53" spans="1:5">
      <c r="A53" s="267">
        <f t="shared" si="1"/>
        <v>45</v>
      </c>
      <c r="B53" s="2" t="s">
        <v>252</v>
      </c>
      <c r="C53" s="2" t="s">
        <v>214</v>
      </c>
      <c r="D53" s="3">
        <v>181000</v>
      </c>
      <c r="E53" s="272"/>
    </row>
    <row r="54" spans="1:5">
      <c r="A54" s="267">
        <f t="shared" si="1"/>
        <v>46</v>
      </c>
      <c r="B54" s="2" t="s">
        <v>253</v>
      </c>
      <c r="C54" s="2" t="s">
        <v>214</v>
      </c>
      <c r="D54" s="3">
        <v>98000</v>
      </c>
      <c r="E54" s="272"/>
    </row>
    <row r="55" spans="1:5">
      <c r="A55" s="267">
        <f t="shared" si="1"/>
        <v>47</v>
      </c>
      <c r="B55" s="2" t="s">
        <v>254</v>
      </c>
      <c r="C55" s="2" t="s">
        <v>214</v>
      </c>
      <c r="D55" s="3">
        <v>39000</v>
      </c>
      <c r="E55" s="272"/>
    </row>
    <row r="56" spans="1:5">
      <c r="A56" s="267">
        <f t="shared" si="1"/>
        <v>48</v>
      </c>
      <c r="B56" s="2" t="s">
        <v>255</v>
      </c>
      <c r="C56" s="2" t="s">
        <v>214</v>
      </c>
      <c r="D56" s="3">
        <v>240000</v>
      </c>
      <c r="E56" s="272"/>
    </row>
    <row r="57" spans="1:5">
      <c r="A57" s="267">
        <f t="shared" si="1"/>
        <v>49</v>
      </c>
      <c r="B57" s="2" t="s">
        <v>256</v>
      </c>
      <c r="C57" s="2" t="s">
        <v>214</v>
      </c>
      <c r="D57" s="3">
        <v>603000</v>
      </c>
      <c r="E57" s="272"/>
    </row>
    <row r="58" spans="1:5">
      <c r="A58" s="267">
        <f t="shared" si="1"/>
        <v>50</v>
      </c>
      <c r="B58" s="2" t="s">
        <v>257</v>
      </c>
      <c r="C58" s="2" t="s">
        <v>214</v>
      </c>
      <c r="D58" s="3">
        <v>804000</v>
      </c>
      <c r="E58" s="272"/>
    </row>
    <row r="59" spans="1:5">
      <c r="A59" s="267">
        <f t="shared" si="1"/>
        <v>51</v>
      </c>
      <c r="B59" s="2" t="s">
        <v>258</v>
      </c>
      <c r="C59" s="2" t="s">
        <v>214</v>
      </c>
      <c r="D59" s="3">
        <v>473000</v>
      </c>
      <c r="E59" s="272"/>
    </row>
    <row r="60" s="249" customFormat="1" ht="12" spans="1:5">
      <c r="A60" s="264" t="s">
        <v>259</v>
      </c>
      <c r="B60" s="264"/>
      <c r="C60" s="264"/>
      <c r="D60" s="269">
        <f>SUM(D50:D59)</f>
        <v>3047000</v>
      </c>
      <c r="E60" s="2"/>
    </row>
    <row r="61" spans="1:5">
      <c r="A61" s="267">
        <f>A59+1</f>
        <v>52</v>
      </c>
      <c r="B61" s="2" t="s">
        <v>260</v>
      </c>
      <c r="C61" s="2" t="s">
        <v>261</v>
      </c>
      <c r="D61" s="3">
        <v>1870000</v>
      </c>
      <c r="E61" s="268"/>
    </row>
    <row r="62" spans="1:5">
      <c r="A62" s="267">
        <f t="shared" ref="A62:A66" si="2">A61+1</f>
        <v>53</v>
      </c>
      <c r="B62" s="2" t="s">
        <v>262</v>
      </c>
      <c r="C62" s="2" t="s">
        <v>261</v>
      </c>
      <c r="D62" s="3">
        <v>121190</v>
      </c>
      <c r="E62" s="268"/>
    </row>
    <row r="63" spans="1:5">
      <c r="A63" s="267">
        <f t="shared" si="2"/>
        <v>54</v>
      </c>
      <c r="B63" s="2" t="s">
        <v>263</v>
      </c>
      <c r="C63" s="2" t="s">
        <v>264</v>
      </c>
      <c r="D63" s="3">
        <v>2000000</v>
      </c>
      <c r="E63" s="268"/>
    </row>
    <row r="64" s="249" customFormat="1" ht="12" spans="1:5">
      <c r="A64" s="264" t="s">
        <v>265</v>
      </c>
      <c r="B64" s="264"/>
      <c r="C64" s="264"/>
      <c r="D64" s="269">
        <f>SUM(D61:D63)</f>
        <v>3991190</v>
      </c>
      <c r="E64" s="2"/>
    </row>
    <row r="65" spans="1:5">
      <c r="A65" s="267">
        <f t="shared" ref="A65:A69" si="3">+A63+1</f>
        <v>55</v>
      </c>
      <c r="B65" s="1" t="s">
        <v>266</v>
      </c>
      <c r="C65" s="2" t="s">
        <v>261</v>
      </c>
      <c r="D65" s="3">
        <v>264000</v>
      </c>
      <c r="E65" s="272"/>
    </row>
    <row r="66" spans="1:5">
      <c r="A66" s="267">
        <f t="shared" si="2"/>
        <v>56</v>
      </c>
      <c r="B66" s="1" t="s">
        <v>267</v>
      </c>
      <c r="C66" s="2" t="s">
        <v>261</v>
      </c>
      <c r="D66" s="3">
        <v>257300</v>
      </c>
      <c r="E66" s="272"/>
    </row>
    <row r="67" spans="1:5">
      <c r="A67" s="267">
        <f t="shared" si="3"/>
        <v>56</v>
      </c>
      <c r="B67" s="1" t="s">
        <v>268</v>
      </c>
      <c r="C67" s="2" t="s">
        <v>261</v>
      </c>
      <c r="D67" s="3">
        <v>1404000</v>
      </c>
      <c r="E67" s="272"/>
    </row>
    <row r="68" spans="1:5">
      <c r="A68" s="267">
        <f t="shared" ref="A68:A72" si="4">A67+1</f>
        <v>57</v>
      </c>
      <c r="B68" s="1" t="s">
        <v>269</v>
      </c>
      <c r="C68" s="2" t="s">
        <v>261</v>
      </c>
      <c r="D68" s="3">
        <v>240000</v>
      </c>
      <c r="E68" s="272"/>
    </row>
    <row r="69" spans="1:5">
      <c r="A69" s="267">
        <f t="shared" si="3"/>
        <v>57</v>
      </c>
      <c r="B69" s="1" t="s">
        <v>270</v>
      </c>
      <c r="C69" s="2" t="s">
        <v>261</v>
      </c>
      <c r="D69" s="3">
        <v>1489880</v>
      </c>
      <c r="E69" s="272"/>
    </row>
    <row r="70" spans="1:5">
      <c r="A70" s="267">
        <f t="shared" si="4"/>
        <v>58</v>
      </c>
      <c r="B70" s="1" t="s">
        <v>271</v>
      </c>
      <c r="C70" s="2" t="s">
        <v>261</v>
      </c>
      <c r="D70" s="3">
        <v>446000</v>
      </c>
      <c r="E70" s="272"/>
    </row>
    <row r="71" spans="1:5">
      <c r="A71" s="267">
        <f>+A69+1</f>
        <v>58</v>
      </c>
      <c r="B71" s="1" t="s">
        <v>272</v>
      </c>
      <c r="C71" s="2" t="s">
        <v>261</v>
      </c>
      <c r="D71" s="3">
        <v>794000</v>
      </c>
      <c r="E71" s="272"/>
    </row>
    <row r="72" spans="1:5">
      <c r="A72" s="267">
        <f t="shared" si="4"/>
        <v>59</v>
      </c>
      <c r="B72" s="1" t="s">
        <v>273</v>
      </c>
      <c r="C72" s="2" t="s">
        <v>261</v>
      </c>
      <c r="D72" s="3">
        <v>750000</v>
      </c>
      <c r="E72" s="272"/>
    </row>
    <row r="73" spans="1:5">
      <c r="A73" s="267">
        <f>+A71+1</f>
        <v>59</v>
      </c>
      <c r="B73" s="1" t="s">
        <v>274</v>
      </c>
      <c r="C73" s="2" t="s">
        <v>261</v>
      </c>
      <c r="D73" s="3">
        <v>336000</v>
      </c>
      <c r="E73" s="272"/>
    </row>
    <row r="74" spans="1:5">
      <c r="A74" s="267">
        <f>A73+1</f>
        <v>60</v>
      </c>
      <c r="B74" s="1" t="s">
        <v>275</v>
      </c>
      <c r="C74" s="2" t="s">
        <v>261</v>
      </c>
      <c r="D74" s="3">
        <v>224000</v>
      </c>
      <c r="E74" s="272"/>
    </row>
    <row r="75" s="249" customFormat="1" ht="12" spans="1:5">
      <c r="A75" s="274" t="s">
        <v>276</v>
      </c>
      <c r="B75" s="274"/>
      <c r="C75" s="274"/>
      <c r="D75" s="269">
        <f>SUM(D65:D74)</f>
        <v>6205180</v>
      </c>
      <c r="E75" s="2"/>
    </row>
    <row r="76" spans="1:6">
      <c r="A76" s="267">
        <f>+A74+1</f>
        <v>61</v>
      </c>
      <c r="B76" s="2" t="s">
        <v>277</v>
      </c>
      <c r="C76" s="2" t="s">
        <v>278</v>
      </c>
      <c r="D76" s="3">
        <v>447000</v>
      </c>
      <c r="E76" s="272"/>
      <c r="F76" s="273"/>
    </row>
    <row r="77" spans="1:5">
      <c r="A77" s="267">
        <f t="shared" ref="A77:A81" si="5">A76+1</f>
        <v>62</v>
      </c>
      <c r="B77" s="2" t="s">
        <v>279</v>
      </c>
      <c r="C77" s="2" t="s">
        <v>278</v>
      </c>
      <c r="D77" s="3">
        <v>183700</v>
      </c>
      <c r="E77" s="272"/>
    </row>
    <row r="78" spans="1:5">
      <c r="A78" s="267">
        <f>+A76+1</f>
        <v>62</v>
      </c>
      <c r="B78" s="2" t="s">
        <v>280</v>
      </c>
      <c r="C78" s="2" t="s">
        <v>278</v>
      </c>
      <c r="D78" s="3">
        <v>572125</v>
      </c>
      <c r="E78" s="272"/>
    </row>
    <row r="79" spans="1:5">
      <c r="A79" s="267">
        <f t="shared" si="5"/>
        <v>63</v>
      </c>
      <c r="B79" s="2" t="s">
        <v>281</v>
      </c>
      <c r="C79" s="2" t="s">
        <v>278</v>
      </c>
      <c r="D79" s="3">
        <v>80000</v>
      </c>
      <c r="E79" s="272"/>
    </row>
    <row r="80" spans="1:5">
      <c r="A80" s="267">
        <f>+A78+1</f>
        <v>63</v>
      </c>
      <c r="B80" s="2" t="s">
        <v>282</v>
      </c>
      <c r="C80" s="2" t="s">
        <v>278</v>
      </c>
      <c r="D80" s="3">
        <v>74000</v>
      </c>
      <c r="E80" s="272"/>
    </row>
    <row r="81" spans="1:5">
      <c r="A81" s="267">
        <f t="shared" si="5"/>
        <v>64</v>
      </c>
      <c r="B81" s="2" t="s">
        <v>283</v>
      </c>
      <c r="C81" s="2" t="s">
        <v>278</v>
      </c>
      <c r="D81" s="3">
        <v>410000</v>
      </c>
      <c r="E81" s="272"/>
    </row>
    <row r="82" spans="1:5">
      <c r="A82" s="267">
        <f>+A80+1</f>
        <v>64</v>
      </c>
      <c r="B82" s="2" t="s">
        <v>284</v>
      </c>
      <c r="C82" s="2" t="s">
        <v>278</v>
      </c>
      <c r="D82" s="3">
        <v>571000</v>
      </c>
      <c r="E82" s="272"/>
    </row>
    <row r="83" spans="1:5">
      <c r="A83" s="267">
        <f>A82+1</f>
        <v>65</v>
      </c>
      <c r="B83" s="2" t="s">
        <v>285</v>
      </c>
      <c r="C83" s="2" t="s">
        <v>278</v>
      </c>
      <c r="D83" s="3">
        <v>186000</v>
      </c>
      <c r="E83" s="272"/>
    </row>
    <row r="84" spans="1:5">
      <c r="A84" s="267">
        <f>+A82+1</f>
        <v>65</v>
      </c>
      <c r="B84" s="2" t="s">
        <v>286</v>
      </c>
      <c r="C84" s="2" t="s">
        <v>278</v>
      </c>
      <c r="D84" s="3">
        <v>113000</v>
      </c>
      <c r="E84" s="272"/>
    </row>
    <row r="85" spans="1:5">
      <c r="A85" s="267">
        <f>A84+1</f>
        <v>66</v>
      </c>
      <c r="B85" s="2" t="s">
        <v>287</v>
      </c>
      <c r="C85" s="2" t="s">
        <v>278</v>
      </c>
      <c r="D85" s="3">
        <v>205347</v>
      </c>
      <c r="E85" s="272"/>
    </row>
    <row r="86" s="249" customFormat="1" ht="12" spans="1:5">
      <c r="A86" s="274" t="s">
        <v>288</v>
      </c>
      <c r="B86" s="274"/>
      <c r="C86" s="274"/>
      <c r="D86" s="269">
        <f>SUM(D76:D85)</f>
        <v>2842172</v>
      </c>
      <c r="E86" s="2"/>
    </row>
    <row r="87" s="250" customFormat="1" ht="12" spans="1:5">
      <c r="A87" s="275">
        <f>A85+1</f>
        <v>67</v>
      </c>
      <c r="B87" s="276" t="s">
        <v>289</v>
      </c>
      <c r="C87" s="276" t="s">
        <v>290</v>
      </c>
      <c r="D87" s="277">
        <v>12241200</v>
      </c>
      <c r="E87" s="276"/>
    </row>
    <row r="88" s="250" customFormat="1" ht="12" spans="1:5">
      <c r="A88" s="275">
        <f>A87+1</f>
        <v>68</v>
      </c>
      <c r="B88" s="276" t="s">
        <v>291</v>
      </c>
      <c r="C88" s="276" t="s">
        <v>290</v>
      </c>
      <c r="D88" s="277">
        <v>100000</v>
      </c>
      <c r="E88" s="276"/>
    </row>
    <row r="89" s="250" customFormat="1" ht="12" spans="1:5">
      <c r="A89" s="275">
        <f t="shared" ref="A89:A95" si="6">A88+1</f>
        <v>69</v>
      </c>
      <c r="B89" s="276" t="s">
        <v>292</v>
      </c>
      <c r="C89" s="276" t="s">
        <v>290</v>
      </c>
      <c r="D89" s="277">
        <v>1000000</v>
      </c>
      <c r="E89" s="276"/>
    </row>
    <row r="90" s="250" customFormat="1" ht="12" spans="1:5">
      <c r="A90" s="275">
        <f t="shared" si="6"/>
        <v>70</v>
      </c>
      <c r="B90" s="276" t="s">
        <v>289</v>
      </c>
      <c r="C90" s="276" t="s">
        <v>290</v>
      </c>
      <c r="D90" s="277">
        <v>2600000</v>
      </c>
      <c r="E90" s="276"/>
    </row>
    <row r="91" s="250" customFormat="1" ht="12" spans="1:5">
      <c r="A91" s="275">
        <f t="shared" si="6"/>
        <v>71</v>
      </c>
      <c r="B91" s="276" t="s">
        <v>289</v>
      </c>
      <c r="C91" s="276" t="s">
        <v>290</v>
      </c>
      <c r="D91" s="277">
        <v>10000</v>
      </c>
      <c r="E91" s="276"/>
    </row>
    <row r="92" s="250" customFormat="1" ht="12" spans="1:5">
      <c r="A92" s="275">
        <f t="shared" si="6"/>
        <v>72</v>
      </c>
      <c r="B92" s="276" t="s">
        <v>293</v>
      </c>
      <c r="C92" s="276" t="s">
        <v>290</v>
      </c>
      <c r="D92" s="277">
        <v>6000</v>
      </c>
      <c r="E92" s="276"/>
    </row>
    <row r="93" s="250" customFormat="1" ht="12" spans="1:5">
      <c r="A93" s="275">
        <f t="shared" si="6"/>
        <v>73</v>
      </c>
      <c r="B93" s="276" t="s">
        <v>294</v>
      </c>
      <c r="C93" s="276" t="s">
        <v>290</v>
      </c>
      <c r="D93" s="277">
        <v>16650</v>
      </c>
      <c r="E93" s="276"/>
    </row>
    <row r="94" s="250" customFormat="1" ht="12" spans="1:5">
      <c r="A94" s="275">
        <f t="shared" si="6"/>
        <v>74</v>
      </c>
      <c r="B94" s="276" t="s">
        <v>295</v>
      </c>
      <c r="C94" s="276" t="s">
        <v>290</v>
      </c>
      <c r="D94" s="277">
        <v>52000</v>
      </c>
      <c r="E94" s="276"/>
    </row>
    <row r="95" s="250" customFormat="1" ht="12" spans="1:5">
      <c r="A95" s="275">
        <f t="shared" si="6"/>
        <v>75</v>
      </c>
      <c r="B95" s="276" t="s">
        <v>296</v>
      </c>
      <c r="C95" s="276" t="s">
        <v>290</v>
      </c>
      <c r="D95" s="277">
        <v>51000</v>
      </c>
      <c r="E95" s="276"/>
    </row>
    <row r="96" s="249" customFormat="1" ht="12" spans="1:5">
      <c r="A96" s="278" t="s">
        <v>297</v>
      </c>
      <c r="B96" s="274"/>
      <c r="C96" s="274"/>
      <c r="D96" s="269">
        <f>SUM(D87:D95)</f>
        <v>16076850</v>
      </c>
      <c r="E96" s="2"/>
    </row>
    <row r="97" s="249" customFormat="1" ht="12" spans="1:5">
      <c r="A97" s="267">
        <v>76</v>
      </c>
      <c r="B97" s="2" t="s">
        <v>298</v>
      </c>
      <c r="C97" s="2" t="s">
        <v>299</v>
      </c>
      <c r="D97" s="3">
        <v>5889788</v>
      </c>
      <c r="E97" s="1"/>
    </row>
    <row r="98" s="249" customFormat="1" ht="12" spans="1:5">
      <c r="A98" s="267">
        <v>77</v>
      </c>
      <c r="B98" s="2" t="s">
        <v>300</v>
      </c>
      <c r="C98" s="2" t="s">
        <v>299</v>
      </c>
      <c r="D98" s="3">
        <v>1580000</v>
      </c>
      <c r="E98" s="1"/>
    </row>
    <row r="99" s="249" customFormat="1" ht="12" spans="1:5">
      <c r="A99" s="267">
        <v>78</v>
      </c>
      <c r="B99" s="2" t="s">
        <v>301</v>
      </c>
      <c r="C99" s="2" t="s">
        <v>299</v>
      </c>
      <c r="D99" s="3">
        <v>586780</v>
      </c>
      <c r="E99" s="1"/>
    </row>
    <row r="100" s="249" customFormat="1" ht="12" spans="1:5">
      <c r="A100" s="267">
        <v>79</v>
      </c>
      <c r="B100" s="2" t="s">
        <v>302</v>
      </c>
      <c r="C100" s="2" t="s">
        <v>299</v>
      </c>
      <c r="D100" s="3">
        <v>947196</v>
      </c>
      <c r="E100" s="1"/>
    </row>
    <row r="101" s="249" customFormat="1" ht="12" spans="1:5">
      <c r="A101" s="267">
        <v>80</v>
      </c>
      <c r="B101" s="2" t="s">
        <v>303</v>
      </c>
      <c r="C101" s="2" t="s">
        <v>299</v>
      </c>
      <c r="D101" s="3">
        <v>378000</v>
      </c>
      <c r="E101" s="1"/>
    </row>
    <row r="102" s="249" customFormat="1" ht="12" spans="1:5">
      <c r="A102" s="267">
        <v>81</v>
      </c>
      <c r="B102" s="2" t="s">
        <v>304</v>
      </c>
      <c r="C102" s="2" t="s">
        <v>299</v>
      </c>
      <c r="D102" s="3">
        <v>3457900</v>
      </c>
      <c r="E102" s="1"/>
    </row>
    <row r="103" s="249" customFormat="1" ht="12" spans="1:5">
      <c r="A103" s="267">
        <v>82</v>
      </c>
      <c r="B103" s="2" t="s">
        <v>305</v>
      </c>
      <c r="C103" s="2" t="s">
        <v>299</v>
      </c>
      <c r="D103" s="3">
        <v>2527400</v>
      </c>
      <c r="E103" s="1"/>
    </row>
    <row r="104" s="249" customFormat="1" ht="12" spans="1:5">
      <c r="A104" s="267">
        <v>83</v>
      </c>
      <c r="B104" s="2" t="s">
        <v>306</v>
      </c>
      <c r="C104" s="2" t="s">
        <v>299</v>
      </c>
      <c r="D104" s="3">
        <v>1698685</v>
      </c>
      <c r="E104" s="1"/>
    </row>
    <row r="105" s="249" customFormat="1" ht="12" spans="1:5">
      <c r="A105" s="267">
        <v>84</v>
      </c>
      <c r="B105" s="2" t="s">
        <v>307</v>
      </c>
      <c r="C105" s="2" t="s">
        <v>299</v>
      </c>
      <c r="D105" s="3">
        <v>6218036</v>
      </c>
      <c r="E105" s="1"/>
    </row>
    <row r="106" s="249" customFormat="1" ht="12" spans="1:5">
      <c r="A106" s="267">
        <v>85</v>
      </c>
      <c r="B106" s="2" t="s">
        <v>308</v>
      </c>
      <c r="C106" s="2" t="s">
        <v>299</v>
      </c>
      <c r="D106" s="3">
        <v>2918000</v>
      </c>
      <c r="E106" s="1"/>
    </row>
    <row r="107" s="249" customFormat="1" ht="12" spans="1:5">
      <c r="A107" s="279" t="s">
        <v>309</v>
      </c>
      <c r="B107" s="280"/>
      <c r="C107" s="281"/>
      <c r="D107" s="269">
        <f>SUM(D97:D106)</f>
        <v>26201785</v>
      </c>
      <c r="E107" s="1"/>
    </row>
    <row r="108" spans="1:5">
      <c r="A108" s="274" t="s">
        <v>310</v>
      </c>
      <c r="B108" s="274"/>
      <c r="C108" s="274"/>
      <c r="D108" s="269">
        <f>+D6+D22+D24+D27+D49+D60+D64+D75+D86+D107+D96</f>
        <v>93863449.11</v>
      </c>
      <c r="E108" s="268"/>
    </row>
  </sheetData>
  <mergeCells count="13">
    <mergeCell ref="A1:D1"/>
    <mergeCell ref="A6:C6"/>
    <mergeCell ref="A22:C22"/>
    <mergeCell ref="A24:C24"/>
    <mergeCell ref="A27:C27"/>
    <mergeCell ref="A49:C49"/>
    <mergeCell ref="A60:C60"/>
    <mergeCell ref="A64:C64"/>
    <mergeCell ref="A75:C75"/>
    <mergeCell ref="A86:C86"/>
    <mergeCell ref="A96:C96"/>
    <mergeCell ref="A107:C107"/>
    <mergeCell ref="A108:C108"/>
  </mergeCells>
  <printOptions horizontalCentered="1"/>
  <pageMargins left="0.748031496062992" right="0.551181102362205" top="0.984251968503937" bottom="0.78740157480315" header="0.511811023622047" footer="0.511811023622047"/>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workbookViewId="0">
      <pane ySplit="2" topLeftCell="A3" activePane="bottomLeft" state="frozen"/>
      <selection/>
      <selection pane="bottomLeft" activeCell="A69" sqref="$A69:$XFD70"/>
    </sheetView>
  </sheetViews>
  <sheetFormatPr defaultColWidth="8.25" defaultRowHeight="12" outlineLevelCol="3"/>
  <cols>
    <col min="1" max="1" width="5.625" style="157" customWidth="1"/>
    <col min="2" max="2" width="26.875" style="158" customWidth="1"/>
    <col min="3" max="3" width="39.5" style="158" customWidth="1"/>
    <col min="4" max="4" width="15.875" style="160" customWidth="1"/>
    <col min="5" max="16384" width="8.25" style="160"/>
  </cols>
  <sheetData>
    <row r="1" ht="48.95" customHeight="1" spans="1:4">
      <c r="A1" s="237" t="s">
        <v>311</v>
      </c>
      <c r="B1" s="238"/>
      <c r="C1" s="238"/>
      <c r="D1" s="238"/>
    </row>
    <row r="2" ht="14.1" customHeight="1" spans="1:4">
      <c r="A2" s="239" t="s">
        <v>312</v>
      </c>
      <c r="B2" s="239" t="s">
        <v>313</v>
      </c>
      <c r="C2" s="239" t="s">
        <v>314</v>
      </c>
      <c r="D2" s="240" t="s">
        <v>164</v>
      </c>
    </row>
    <row r="3" spans="1:4">
      <c r="A3" s="239">
        <v>1</v>
      </c>
      <c r="B3" s="241" t="s">
        <v>315</v>
      </c>
      <c r="C3" s="241" t="s">
        <v>316</v>
      </c>
      <c r="D3" s="240" t="s">
        <v>6</v>
      </c>
    </row>
    <row r="4" spans="1:4">
      <c r="A4" s="239">
        <v>2</v>
      </c>
      <c r="B4" s="241" t="s">
        <v>317</v>
      </c>
      <c r="C4" s="241" t="s">
        <v>318</v>
      </c>
      <c r="D4" s="240" t="s">
        <v>6</v>
      </c>
    </row>
    <row r="5" spans="1:4">
      <c r="A5" s="239">
        <v>3</v>
      </c>
      <c r="B5" s="241" t="s">
        <v>319</v>
      </c>
      <c r="C5" s="241" t="s">
        <v>320</v>
      </c>
      <c r="D5" s="240" t="s">
        <v>6</v>
      </c>
    </row>
    <row r="6" spans="1:4">
      <c r="A6" s="239">
        <v>4</v>
      </c>
      <c r="B6" s="241" t="s">
        <v>321</v>
      </c>
      <c r="C6" s="241" t="s">
        <v>318</v>
      </c>
      <c r="D6" s="240" t="s">
        <v>6</v>
      </c>
    </row>
    <row r="7" spans="1:4">
      <c r="A7" s="239">
        <v>5</v>
      </c>
      <c r="B7" s="241" t="s">
        <v>322</v>
      </c>
      <c r="C7" s="241" t="s">
        <v>323</v>
      </c>
      <c r="D7" s="240" t="s">
        <v>6</v>
      </c>
    </row>
    <row r="8" spans="1:4">
      <c r="A8" s="239">
        <v>6</v>
      </c>
      <c r="B8" s="241" t="s">
        <v>324</v>
      </c>
      <c r="C8" s="241" t="s">
        <v>325</v>
      </c>
      <c r="D8" s="240" t="s">
        <v>6</v>
      </c>
    </row>
    <row r="9" spans="1:4">
      <c r="A9" s="239">
        <v>7</v>
      </c>
      <c r="B9" s="241" t="s">
        <v>14</v>
      </c>
      <c r="C9" s="241" t="s">
        <v>326</v>
      </c>
      <c r="D9" s="240" t="s">
        <v>6</v>
      </c>
    </row>
    <row r="10" spans="1:4">
      <c r="A10" s="239">
        <v>8</v>
      </c>
      <c r="B10" s="241" t="s">
        <v>327</v>
      </c>
      <c r="C10" s="241" t="s">
        <v>328</v>
      </c>
      <c r="D10" s="240" t="s">
        <v>6</v>
      </c>
    </row>
    <row r="11" spans="1:4">
      <c r="A11" s="239">
        <v>9</v>
      </c>
      <c r="B11" s="241" t="s">
        <v>329</v>
      </c>
      <c r="C11" s="241" t="s">
        <v>330</v>
      </c>
      <c r="D11" s="240" t="s">
        <v>6</v>
      </c>
    </row>
    <row r="12" spans="1:4">
      <c r="A12" s="239">
        <v>10</v>
      </c>
      <c r="B12" s="241" t="s">
        <v>331</v>
      </c>
      <c r="C12" s="241" t="s">
        <v>318</v>
      </c>
      <c r="D12" s="240" t="s">
        <v>6</v>
      </c>
    </row>
    <row r="13" ht="24" spans="1:4">
      <c r="A13" s="239">
        <v>11</v>
      </c>
      <c r="B13" s="241" t="s">
        <v>332</v>
      </c>
      <c r="C13" s="241" t="s">
        <v>333</v>
      </c>
      <c r="D13" s="240" t="s">
        <v>31</v>
      </c>
    </row>
    <row r="14" ht="29.25" customHeight="1" spans="1:4">
      <c r="A14" s="239">
        <v>12</v>
      </c>
      <c r="B14" s="241" t="s">
        <v>332</v>
      </c>
      <c r="C14" s="241" t="s">
        <v>334</v>
      </c>
      <c r="D14" s="240" t="s">
        <v>31</v>
      </c>
    </row>
    <row r="15" ht="48" spans="1:4">
      <c r="A15" s="239">
        <v>13</v>
      </c>
      <c r="B15" s="241" t="s">
        <v>335</v>
      </c>
      <c r="C15" s="241" t="s">
        <v>336</v>
      </c>
      <c r="D15" s="240" t="s">
        <v>101</v>
      </c>
    </row>
    <row r="16" ht="48" spans="1:4">
      <c r="A16" s="239">
        <v>14</v>
      </c>
      <c r="B16" s="241" t="s">
        <v>337</v>
      </c>
      <c r="C16" s="241" t="s">
        <v>338</v>
      </c>
      <c r="D16" s="240" t="s">
        <v>101</v>
      </c>
    </row>
    <row r="17" ht="48" spans="1:4">
      <c r="A17" s="239">
        <v>15</v>
      </c>
      <c r="B17" s="241" t="s">
        <v>339</v>
      </c>
      <c r="C17" s="241" t="s">
        <v>340</v>
      </c>
      <c r="D17" s="240" t="s">
        <v>101</v>
      </c>
    </row>
    <row r="18" ht="58.5" customHeight="1" spans="1:4">
      <c r="A18" s="239">
        <v>16</v>
      </c>
      <c r="B18" s="241" t="s">
        <v>341</v>
      </c>
      <c r="C18" s="241" t="s">
        <v>342</v>
      </c>
      <c r="D18" s="240" t="s">
        <v>101</v>
      </c>
    </row>
    <row r="19" ht="48" spans="1:4">
      <c r="A19" s="239">
        <v>17</v>
      </c>
      <c r="B19" s="241" t="s">
        <v>343</v>
      </c>
      <c r="C19" s="241" t="s">
        <v>344</v>
      </c>
      <c r="D19" s="240" t="s">
        <v>101</v>
      </c>
    </row>
    <row r="20" ht="48" spans="1:4">
      <c r="A20" s="239">
        <v>18</v>
      </c>
      <c r="B20" s="241" t="s">
        <v>345</v>
      </c>
      <c r="C20" s="241" t="s">
        <v>346</v>
      </c>
      <c r="D20" s="240" t="s">
        <v>101</v>
      </c>
    </row>
    <row r="21" ht="48" spans="1:4">
      <c r="A21" s="239">
        <v>19</v>
      </c>
      <c r="B21" s="241" t="s">
        <v>347</v>
      </c>
      <c r="C21" s="241" t="s">
        <v>348</v>
      </c>
      <c r="D21" s="240" t="s">
        <v>101</v>
      </c>
    </row>
    <row r="22" ht="48" spans="1:4">
      <c r="A22" s="239">
        <v>20</v>
      </c>
      <c r="B22" s="241" t="s">
        <v>349</v>
      </c>
      <c r="C22" s="241" t="s">
        <v>350</v>
      </c>
      <c r="D22" s="240" t="s">
        <v>101</v>
      </c>
    </row>
    <row r="23" ht="48" spans="1:4">
      <c r="A23" s="239">
        <v>21</v>
      </c>
      <c r="B23" s="241" t="s">
        <v>351</v>
      </c>
      <c r="C23" s="241" t="s">
        <v>352</v>
      </c>
      <c r="D23" s="240" t="s">
        <v>101</v>
      </c>
    </row>
    <row r="24" ht="48" spans="1:4">
      <c r="A24" s="239">
        <v>22</v>
      </c>
      <c r="B24" s="241" t="s">
        <v>353</v>
      </c>
      <c r="C24" s="241" t="s">
        <v>354</v>
      </c>
      <c r="D24" s="240" t="s">
        <v>101</v>
      </c>
    </row>
    <row r="25" ht="24" spans="1:4">
      <c r="A25" s="239">
        <v>23</v>
      </c>
      <c r="B25" s="241" t="s">
        <v>355</v>
      </c>
      <c r="C25" s="241" t="s">
        <v>356</v>
      </c>
      <c r="D25" s="240" t="s">
        <v>101</v>
      </c>
    </row>
    <row r="26" ht="24" spans="1:4">
      <c r="A26" s="239">
        <v>24</v>
      </c>
      <c r="B26" s="241" t="s">
        <v>357</v>
      </c>
      <c r="C26" s="241" t="s">
        <v>358</v>
      </c>
      <c r="D26" s="240" t="s">
        <v>101</v>
      </c>
    </row>
    <row r="27" ht="40.5" customHeight="1" spans="1:4">
      <c r="A27" s="239">
        <v>25</v>
      </c>
      <c r="B27" s="241" t="s">
        <v>359</v>
      </c>
      <c r="C27" s="241" t="s">
        <v>360</v>
      </c>
      <c r="D27" s="240" t="s">
        <v>110</v>
      </c>
    </row>
    <row r="28" ht="40.5" customHeight="1" spans="1:4">
      <c r="A28" s="239">
        <v>26</v>
      </c>
      <c r="B28" s="241" t="s">
        <v>361</v>
      </c>
      <c r="C28" s="241" t="s">
        <v>360</v>
      </c>
      <c r="D28" s="240" t="s">
        <v>110</v>
      </c>
    </row>
    <row r="29" ht="36" spans="1:4">
      <c r="A29" s="239">
        <v>27</v>
      </c>
      <c r="B29" s="241" t="s">
        <v>362</v>
      </c>
      <c r="C29" s="241" t="s">
        <v>363</v>
      </c>
      <c r="D29" s="240" t="s">
        <v>110</v>
      </c>
    </row>
    <row r="30" ht="55.5" customHeight="1" spans="1:4">
      <c r="A30" s="239">
        <v>28</v>
      </c>
      <c r="B30" s="241" t="s">
        <v>364</v>
      </c>
      <c r="C30" s="241" t="s">
        <v>365</v>
      </c>
      <c r="D30" s="240" t="s">
        <v>110</v>
      </c>
    </row>
    <row r="31" ht="42" customHeight="1" spans="1:4">
      <c r="A31" s="239">
        <v>29</v>
      </c>
      <c r="B31" s="241" t="s">
        <v>366</v>
      </c>
      <c r="C31" s="241" t="s">
        <v>360</v>
      </c>
      <c r="D31" s="240" t="s">
        <v>110</v>
      </c>
    </row>
    <row r="32" ht="36" spans="1:4">
      <c r="A32" s="239">
        <v>30</v>
      </c>
      <c r="B32" s="241" t="s">
        <v>367</v>
      </c>
      <c r="C32" s="241" t="s">
        <v>368</v>
      </c>
      <c r="D32" s="240" t="s">
        <v>110</v>
      </c>
    </row>
    <row r="33" ht="48" spans="1:4">
      <c r="A33" s="239">
        <v>31</v>
      </c>
      <c r="B33" s="241" t="s">
        <v>369</v>
      </c>
      <c r="C33" s="241" t="s">
        <v>370</v>
      </c>
      <c r="D33" s="240" t="s">
        <v>110</v>
      </c>
    </row>
    <row r="34" ht="36" spans="1:4">
      <c r="A34" s="239">
        <v>32</v>
      </c>
      <c r="B34" s="241" t="s">
        <v>371</v>
      </c>
      <c r="C34" s="241" t="s">
        <v>372</v>
      </c>
      <c r="D34" s="240" t="s">
        <v>110</v>
      </c>
    </row>
    <row r="35" ht="35.25" customHeight="1" spans="1:4">
      <c r="A35" s="239">
        <v>33</v>
      </c>
      <c r="B35" s="241" t="s">
        <v>373</v>
      </c>
      <c r="C35" s="241" t="s">
        <v>360</v>
      </c>
      <c r="D35" s="240" t="s">
        <v>110</v>
      </c>
    </row>
    <row r="36" ht="36" spans="1:4">
      <c r="A36" s="239">
        <v>34</v>
      </c>
      <c r="B36" s="241" t="s">
        <v>374</v>
      </c>
      <c r="C36" s="241" t="s">
        <v>363</v>
      </c>
      <c r="D36" s="240" t="s">
        <v>110</v>
      </c>
    </row>
    <row r="37" ht="36" spans="1:4">
      <c r="A37" s="239">
        <v>35</v>
      </c>
      <c r="B37" s="241" t="s">
        <v>375</v>
      </c>
      <c r="C37" s="241" t="s">
        <v>376</v>
      </c>
      <c r="D37" s="240" t="s">
        <v>110</v>
      </c>
    </row>
    <row r="38" ht="36" spans="1:4">
      <c r="A38" s="239">
        <v>36</v>
      </c>
      <c r="B38" s="241" t="s">
        <v>377</v>
      </c>
      <c r="C38" s="241" t="s">
        <v>363</v>
      </c>
      <c r="D38" s="240" t="s">
        <v>110</v>
      </c>
    </row>
    <row r="39" ht="24" spans="1:4">
      <c r="A39" s="239">
        <v>37</v>
      </c>
      <c r="B39" s="241" t="s">
        <v>378</v>
      </c>
      <c r="C39" s="241" t="s">
        <v>379</v>
      </c>
      <c r="D39" s="240" t="s">
        <v>110</v>
      </c>
    </row>
    <row r="40" ht="24" spans="1:4">
      <c r="A40" s="239">
        <v>38</v>
      </c>
      <c r="B40" s="241" t="s">
        <v>380</v>
      </c>
      <c r="C40" s="241" t="s">
        <v>381</v>
      </c>
      <c r="D40" s="240" t="s">
        <v>110</v>
      </c>
    </row>
    <row r="41" ht="77.25" customHeight="1" spans="1:4">
      <c r="A41" s="239">
        <v>39</v>
      </c>
      <c r="B41" s="241" t="s">
        <v>382</v>
      </c>
      <c r="C41" s="241" t="s">
        <v>383</v>
      </c>
      <c r="D41" s="240" t="s">
        <v>42</v>
      </c>
    </row>
    <row r="42" ht="30" customHeight="1" spans="1:4">
      <c r="A42" s="239">
        <v>40</v>
      </c>
      <c r="B42" s="241" t="s">
        <v>384</v>
      </c>
      <c r="C42" s="241" t="s">
        <v>385</v>
      </c>
      <c r="D42" s="240" t="s">
        <v>42</v>
      </c>
    </row>
    <row r="43" ht="168.75" customHeight="1" spans="1:4">
      <c r="A43" s="239">
        <v>41</v>
      </c>
      <c r="B43" s="241" t="s">
        <v>386</v>
      </c>
      <c r="C43" s="241" t="s">
        <v>387</v>
      </c>
      <c r="D43" s="240" t="s">
        <v>42</v>
      </c>
    </row>
    <row r="44" ht="50.25" customHeight="1" spans="1:4">
      <c r="A44" s="239">
        <v>42</v>
      </c>
      <c r="B44" s="241" t="s">
        <v>388</v>
      </c>
      <c r="C44" s="241" t="s">
        <v>389</v>
      </c>
      <c r="D44" s="240" t="s">
        <v>42</v>
      </c>
    </row>
    <row r="45" ht="89.25" customHeight="1" spans="1:4">
      <c r="A45" s="239">
        <v>43</v>
      </c>
      <c r="B45" s="241" t="s">
        <v>390</v>
      </c>
      <c r="C45" s="241" t="s">
        <v>391</v>
      </c>
      <c r="D45" s="240" t="s">
        <v>42</v>
      </c>
    </row>
    <row r="46" ht="112.5" customHeight="1" spans="1:4">
      <c r="A46" s="239">
        <v>44</v>
      </c>
      <c r="B46" s="241" t="s">
        <v>130</v>
      </c>
      <c r="C46" s="241" t="s">
        <v>392</v>
      </c>
      <c r="D46" s="240" t="s">
        <v>42</v>
      </c>
    </row>
    <row r="47" ht="70.5" customHeight="1" spans="1:4">
      <c r="A47" s="239">
        <v>45</v>
      </c>
      <c r="B47" s="241" t="s">
        <v>393</v>
      </c>
      <c r="C47" s="241" t="s">
        <v>394</v>
      </c>
      <c r="D47" s="240" t="s">
        <v>42</v>
      </c>
    </row>
    <row r="48" ht="408" customHeight="1" spans="1:4">
      <c r="A48" s="242">
        <v>46</v>
      </c>
      <c r="B48" s="241" t="s">
        <v>395</v>
      </c>
      <c r="C48" s="241" t="s">
        <v>396</v>
      </c>
      <c r="D48" s="242" t="s">
        <v>42</v>
      </c>
    </row>
    <row r="49" ht="26.1" customHeight="1" spans="1:4">
      <c r="A49" s="243"/>
      <c r="B49" s="241"/>
      <c r="C49" s="241"/>
      <c r="D49" s="243"/>
    </row>
    <row r="50" ht="26.1" customHeight="1" spans="1:4">
      <c r="A50" s="243"/>
      <c r="B50" s="241"/>
      <c r="C50" s="241"/>
      <c r="D50" s="243"/>
    </row>
    <row r="51" ht="26.1" customHeight="1" spans="1:4">
      <c r="A51" s="244"/>
      <c r="B51" s="241"/>
      <c r="C51" s="241"/>
      <c r="D51" s="244"/>
    </row>
    <row r="52" ht="30.75" customHeight="1" spans="1:4">
      <c r="A52" s="239">
        <f>A48+1</f>
        <v>47</v>
      </c>
      <c r="B52" s="241" t="s">
        <v>397</v>
      </c>
      <c r="C52" s="241" t="s">
        <v>398</v>
      </c>
      <c r="D52" s="242" t="s">
        <v>117</v>
      </c>
    </row>
    <row r="53" ht="30.75" customHeight="1" spans="1:4">
      <c r="A53" s="239">
        <f>A52+1</f>
        <v>48</v>
      </c>
      <c r="B53" s="241" t="s">
        <v>399</v>
      </c>
      <c r="C53" s="241" t="s">
        <v>400</v>
      </c>
      <c r="D53" s="243"/>
    </row>
    <row r="54" ht="30.75" customHeight="1" spans="1:4">
      <c r="A54" s="239">
        <f>A53+1</f>
        <v>49</v>
      </c>
      <c r="B54" s="241" t="s">
        <v>401</v>
      </c>
      <c r="C54" s="241" t="s">
        <v>402</v>
      </c>
      <c r="D54" s="243"/>
    </row>
    <row r="55" ht="30.75" customHeight="1" spans="1:4">
      <c r="A55" s="239">
        <f>A54+1</f>
        <v>50</v>
      </c>
      <c r="B55" s="241" t="s">
        <v>403</v>
      </c>
      <c r="C55" s="241" t="s">
        <v>404</v>
      </c>
      <c r="D55" s="243"/>
    </row>
    <row r="56" ht="30.75" customHeight="1" spans="1:4">
      <c r="A56" s="239">
        <f>A55+1</f>
        <v>51</v>
      </c>
      <c r="B56" s="241" t="s">
        <v>405</v>
      </c>
      <c r="C56" s="241" t="s">
        <v>406</v>
      </c>
      <c r="D56" s="244"/>
    </row>
    <row r="57" ht="24" spans="1:4">
      <c r="A57" s="239">
        <v>52</v>
      </c>
      <c r="B57" s="241" t="s">
        <v>407</v>
      </c>
      <c r="C57" s="241" t="s">
        <v>408</v>
      </c>
      <c r="D57" s="239" t="s">
        <v>409</v>
      </c>
    </row>
    <row r="58" ht="24" spans="1:4">
      <c r="A58" s="239">
        <f>A57+1</f>
        <v>53</v>
      </c>
      <c r="B58" s="241" t="s">
        <v>410</v>
      </c>
      <c r="C58" s="241" t="s">
        <v>411</v>
      </c>
      <c r="D58" s="239"/>
    </row>
    <row r="59" ht="24" spans="1:4">
      <c r="A59" s="239">
        <f t="shared" ref="A59:A70" si="0">A58+1</f>
        <v>54</v>
      </c>
      <c r="B59" s="241" t="s">
        <v>412</v>
      </c>
      <c r="C59" s="241" t="s">
        <v>413</v>
      </c>
      <c r="D59" s="239"/>
    </row>
    <row r="60" ht="24" spans="1:4">
      <c r="A60" s="239">
        <f t="shared" si="0"/>
        <v>55</v>
      </c>
      <c r="B60" s="245" t="s">
        <v>414</v>
      </c>
      <c r="C60" s="241" t="s">
        <v>415</v>
      </c>
      <c r="D60" s="239"/>
    </row>
    <row r="61" ht="24" spans="1:4">
      <c r="A61" s="239">
        <f t="shared" si="0"/>
        <v>56</v>
      </c>
      <c r="B61" s="245" t="s">
        <v>416</v>
      </c>
      <c r="C61" s="241" t="s">
        <v>417</v>
      </c>
      <c r="D61" s="239"/>
    </row>
    <row r="62" ht="24" spans="1:4">
      <c r="A62" s="239">
        <f t="shared" si="0"/>
        <v>57</v>
      </c>
      <c r="B62" s="245" t="s">
        <v>418</v>
      </c>
      <c r="C62" s="241" t="s">
        <v>419</v>
      </c>
      <c r="D62" s="239"/>
    </row>
    <row r="63" ht="24" spans="1:4">
      <c r="A63" s="239">
        <f t="shared" si="0"/>
        <v>58</v>
      </c>
      <c r="B63" s="245" t="s">
        <v>420</v>
      </c>
      <c r="C63" s="241" t="s">
        <v>413</v>
      </c>
      <c r="D63" s="239"/>
    </row>
    <row r="64" ht="36" spans="1:4">
      <c r="A64" s="239">
        <f t="shared" si="0"/>
        <v>59</v>
      </c>
      <c r="B64" s="245" t="s">
        <v>421</v>
      </c>
      <c r="C64" s="245" t="s">
        <v>422</v>
      </c>
      <c r="D64" s="239"/>
    </row>
    <row r="65" ht="24" spans="1:4">
      <c r="A65" s="239">
        <f t="shared" si="0"/>
        <v>60</v>
      </c>
      <c r="B65" s="245" t="s">
        <v>423</v>
      </c>
      <c r="C65" s="245" t="s">
        <v>424</v>
      </c>
      <c r="D65" s="239"/>
    </row>
    <row r="66" ht="48" spans="1:4">
      <c r="A66" s="239">
        <f t="shared" si="0"/>
        <v>61</v>
      </c>
      <c r="B66" s="245" t="s">
        <v>425</v>
      </c>
      <c r="C66" s="245" t="s">
        <v>426</v>
      </c>
      <c r="D66" s="239"/>
    </row>
    <row r="67" ht="24" spans="1:4">
      <c r="A67" s="239">
        <f t="shared" si="0"/>
        <v>62</v>
      </c>
      <c r="B67" s="245" t="s">
        <v>427</v>
      </c>
      <c r="C67" s="246" t="s">
        <v>428</v>
      </c>
      <c r="D67" s="239"/>
    </row>
    <row r="68" ht="33" customHeight="1" spans="1:4">
      <c r="A68" s="239">
        <f t="shared" si="0"/>
        <v>63</v>
      </c>
      <c r="B68" s="245" t="s">
        <v>420</v>
      </c>
      <c r="C68" s="245" t="s">
        <v>429</v>
      </c>
      <c r="D68" s="239"/>
    </row>
    <row r="69" ht="22.5" customHeight="1" spans="1:4">
      <c r="A69" s="239">
        <f t="shared" si="0"/>
        <v>64</v>
      </c>
      <c r="B69" s="245" t="s">
        <v>430</v>
      </c>
      <c r="C69" s="245" t="s">
        <v>431</v>
      </c>
      <c r="D69" s="239"/>
    </row>
    <row r="70" ht="22.5" customHeight="1" spans="1:4">
      <c r="A70" s="239">
        <f t="shared" si="0"/>
        <v>65</v>
      </c>
      <c r="B70" s="245" t="s">
        <v>432</v>
      </c>
      <c r="C70" s="245" t="s">
        <v>433</v>
      </c>
      <c r="D70" s="239"/>
    </row>
  </sheetData>
  <mergeCells count="7">
    <mergeCell ref="A1:D1"/>
    <mergeCell ref="A48:A51"/>
    <mergeCell ref="B48:B51"/>
    <mergeCell ref="C48:C51"/>
    <mergeCell ref="D48:D51"/>
    <mergeCell ref="D52:D56"/>
    <mergeCell ref="D57:D70"/>
  </mergeCells>
  <printOptions horizontalCentered="1"/>
  <pageMargins left="0.590551181102362" right="0.31496062992126" top="0.905511811023622" bottom="0.78740157480315" header="0.511811023622047" footer="0.354330708661417"/>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04"/>
  <sheetViews>
    <sheetView tabSelected="1" zoomScale="76" zoomScaleNormal="76" topLeftCell="A400" workbookViewId="0">
      <selection activeCell="C3" sqref="C3"/>
    </sheetView>
  </sheetViews>
  <sheetFormatPr defaultColWidth="8.25" defaultRowHeight="12" outlineLevelCol="6"/>
  <cols>
    <col min="1" max="1" width="6.5" style="157" customWidth="1"/>
    <col min="2" max="2" width="21.625" style="158" customWidth="1"/>
    <col min="3" max="3" width="45.875" style="158" customWidth="1"/>
    <col min="4" max="4" width="12.875" style="159" customWidth="1"/>
    <col min="5" max="5" width="15.875" style="159" hidden="1" customWidth="1"/>
    <col min="6" max="6" width="12.875" style="159" hidden="1" customWidth="1"/>
    <col min="7" max="7" width="10.75" style="160" hidden="1" customWidth="1"/>
    <col min="8" max="16384" width="8.25" style="160"/>
  </cols>
  <sheetData>
    <row r="1" ht="26.1" customHeight="1" spans="1:6">
      <c r="A1" s="161" t="s">
        <v>434</v>
      </c>
      <c r="B1" s="162"/>
      <c r="C1" s="162"/>
      <c r="D1" s="163"/>
      <c r="E1" s="164" t="s">
        <v>435</v>
      </c>
      <c r="F1" s="164" t="s">
        <v>436</v>
      </c>
    </row>
    <row r="2" s="153" customFormat="1" ht="9" customHeight="1" spans="1:6">
      <c r="A2" s="165" t="s">
        <v>437</v>
      </c>
      <c r="B2" s="166"/>
      <c r="C2" s="167"/>
      <c r="D2" s="168"/>
      <c r="E2" s="168">
        <v>3040</v>
      </c>
      <c r="F2" s="169" t="s">
        <v>438</v>
      </c>
    </row>
    <row r="3" s="154" customFormat="1" spans="1:6">
      <c r="A3" s="170" t="s">
        <v>439</v>
      </c>
      <c r="B3" s="171" t="s">
        <v>440</v>
      </c>
      <c r="C3" s="171" t="s">
        <v>441</v>
      </c>
      <c r="D3" s="172" t="s">
        <v>442</v>
      </c>
      <c r="E3" s="173"/>
      <c r="F3" s="173"/>
    </row>
    <row r="4" s="153" customFormat="1" spans="1:6">
      <c r="A4" s="174">
        <v>1</v>
      </c>
      <c r="B4" s="166" t="s">
        <v>443</v>
      </c>
      <c r="C4" s="175" t="s">
        <v>444</v>
      </c>
      <c r="D4" s="176">
        <v>3040</v>
      </c>
      <c r="E4" s="168"/>
      <c r="F4" s="168"/>
    </row>
    <row r="5" s="153" customFormat="1" spans="1:6">
      <c r="A5" s="165" t="s">
        <v>445</v>
      </c>
      <c r="B5" s="171"/>
      <c r="C5" s="171"/>
      <c r="D5" s="177"/>
      <c r="E5" s="173">
        <v>25280</v>
      </c>
      <c r="F5" s="154" t="s">
        <v>438</v>
      </c>
    </row>
    <row r="6" s="153" customFormat="1" spans="1:6">
      <c r="A6" s="170" t="s">
        <v>439</v>
      </c>
      <c r="B6" s="171" t="s">
        <v>440</v>
      </c>
      <c r="C6" s="171" t="s">
        <v>441</v>
      </c>
      <c r="D6" s="172" t="s">
        <v>442</v>
      </c>
      <c r="E6" s="173"/>
      <c r="F6" s="173"/>
    </row>
    <row r="7" s="153" customFormat="1" spans="1:6">
      <c r="A7" s="170">
        <f>A4+1</f>
        <v>2</v>
      </c>
      <c r="B7" s="171" t="s">
        <v>446</v>
      </c>
      <c r="C7" s="171" t="s">
        <v>447</v>
      </c>
      <c r="D7" s="177">
        <v>7000</v>
      </c>
      <c r="E7" s="173"/>
      <c r="F7" s="173"/>
    </row>
    <row r="8" s="153" customFormat="1" spans="1:6">
      <c r="A8" s="170">
        <v>3</v>
      </c>
      <c r="B8" s="171" t="s">
        <v>448</v>
      </c>
      <c r="C8" s="171" t="s">
        <v>449</v>
      </c>
      <c r="D8" s="177">
        <v>1000</v>
      </c>
      <c r="E8" s="173"/>
      <c r="F8" s="173"/>
    </row>
    <row r="9" s="153" customFormat="1" spans="1:6">
      <c r="A9" s="170">
        <v>4</v>
      </c>
      <c r="B9" s="171" t="s">
        <v>450</v>
      </c>
      <c r="C9" s="171" t="s">
        <v>451</v>
      </c>
      <c r="D9" s="177">
        <v>2000</v>
      </c>
      <c r="E9" s="173"/>
      <c r="F9" s="173"/>
    </row>
    <row r="10" s="153" customFormat="1" spans="1:6">
      <c r="A10" s="170">
        <v>5</v>
      </c>
      <c r="B10" s="171" t="s">
        <v>443</v>
      </c>
      <c r="C10" s="171" t="s">
        <v>452</v>
      </c>
      <c r="D10" s="177">
        <v>10000</v>
      </c>
      <c r="E10" s="173"/>
      <c r="F10" s="173"/>
    </row>
    <row r="11" s="153" customFormat="1" spans="1:6">
      <c r="A11" s="170">
        <v>6</v>
      </c>
      <c r="B11" s="171" t="s">
        <v>443</v>
      </c>
      <c r="C11" s="171" t="s">
        <v>453</v>
      </c>
      <c r="D11" s="177">
        <v>5280</v>
      </c>
      <c r="E11" s="173"/>
      <c r="F11" s="173"/>
    </row>
    <row r="12" s="153" customFormat="1" spans="1:6">
      <c r="A12" s="165" t="s">
        <v>454</v>
      </c>
      <c r="B12" s="171"/>
      <c r="C12" s="171"/>
      <c r="D12" s="177"/>
      <c r="E12" s="173">
        <v>6000</v>
      </c>
      <c r="F12" s="154" t="s">
        <v>438</v>
      </c>
    </row>
    <row r="13" s="153" customFormat="1" spans="1:6">
      <c r="A13" s="170" t="s">
        <v>439</v>
      </c>
      <c r="B13" s="171" t="s">
        <v>440</v>
      </c>
      <c r="C13" s="171" t="s">
        <v>441</v>
      </c>
      <c r="D13" s="172" t="s">
        <v>442</v>
      </c>
      <c r="E13" s="173"/>
      <c r="F13" s="173"/>
    </row>
    <row r="14" s="153" customFormat="1" spans="1:6">
      <c r="A14" s="170">
        <v>7</v>
      </c>
      <c r="B14" s="171" t="s">
        <v>448</v>
      </c>
      <c r="C14" s="171" t="s">
        <v>455</v>
      </c>
      <c r="D14" s="177">
        <v>2400</v>
      </c>
      <c r="E14" s="173"/>
      <c r="F14" s="173"/>
    </row>
    <row r="15" s="153" customFormat="1" spans="1:6">
      <c r="A15" s="170">
        <v>8</v>
      </c>
      <c r="B15" s="171" t="s">
        <v>448</v>
      </c>
      <c r="C15" s="171" t="s">
        <v>456</v>
      </c>
      <c r="D15" s="177">
        <v>3600</v>
      </c>
      <c r="E15" s="173"/>
      <c r="F15" s="173"/>
    </row>
    <row r="16" s="153" customFormat="1" spans="1:6">
      <c r="A16" s="165" t="s">
        <v>457</v>
      </c>
      <c r="B16" s="171"/>
      <c r="C16" s="171"/>
      <c r="D16" s="177"/>
      <c r="E16" s="173">
        <v>10400</v>
      </c>
      <c r="F16" s="154" t="s">
        <v>438</v>
      </c>
    </row>
    <row r="17" s="153" customFormat="1" spans="1:6">
      <c r="A17" s="170" t="s">
        <v>439</v>
      </c>
      <c r="B17" s="171" t="s">
        <v>440</v>
      </c>
      <c r="C17" s="171" t="s">
        <v>441</v>
      </c>
      <c r="D17" s="172" t="s">
        <v>442</v>
      </c>
      <c r="E17" s="173"/>
      <c r="F17" s="173"/>
    </row>
    <row r="18" s="153" customFormat="1" spans="1:6">
      <c r="A18" s="170">
        <v>9</v>
      </c>
      <c r="B18" s="171" t="s">
        <v>443</v>
      </c>
      <c r="C18" s="171" t="s">
        <v>458</v>
      </c>
      <c r="D18" s="177">
        <v>5000</v>
      </c>
      <c r="E18" s="173"/>
      <c r="F18" s="173"/>
    </row>
    <row r="19" s="153" customFormat="1" spans="1:6">
      <c r="A19" s="170">
        <v>10</v>
      </c>
      <c r="B19" s="171" t="s">
        <v>443</v>
      </c>
      <c r="C19" s="171" t="s">
        <v>459</v>
      </c>
      <c r="D19" s="177">
        <v>400</v>
      </c>
      <c r="E19" s="173"/>
      <c r="F19" s="173"/>
    </row>
    <row r="20" s="153" customFormat="1" spans="1:6">
      <c r="A20" s="170">
        <v>11</v>
      </c>
      <c r="B20" s="171" t="s">
        <v>443</v>
      </c>
      <c r="C20" s="171" t="s">
        <v>460</v>
      </c>
      <c r="D20" s="177">
        <v>1000</v>
      </c>
      <c r="E20" s="173"/>
      <c r="F20" s="173"/>
    </row>
    <row r="21" s="153" customFormat="1" spans="1:6">
      <c r="A21" s="170">
        <v>12</v>
      </c>
      <c r="B21" s="171" t="s">
        <v>443</v>
      </c>
      <c r="C21" s="171" t="s">
        <v>461</v>
      </c>
      <c r="D21" s="177">
        <v>1000</v>
      </c>
      <c r="E21" s="173"/>
      <c r="F21" s="173"/>
    </row>
    <row r="22" s="153" customFormat="1" spans="1:6">
      <c r="A22" s="170">
        <v>13</v>
      </c>
      <c r="B22" s="171" t="s">
        <v>448</v>
      </c>
      <c r="C22" s="171" t="s">
        <v>462</v>
      </c>
      <c r="D22" s="177">
        <v>1000</v>
      </c>
      <c r="E22" s="173"/>
      <c r="F22" s="173"/>
    </row>
    <row r="23" s="153" customFormat="1" spans="1:6">
      <c r="A23" s="170">
        <v>14</v>
      </c>
      <c r="B23" s="171" t="s">
        <v>448</v>
      </c>
      <c r="C23" s="171" t="s">
        <v>460</v>
      </c>
      <c r="D23" s="177">
        <v>1000</v>
      </c>
      <c r="E23" s="173"/>
      <c r="F23" s="173"/>
    </row>
    <row r="24" s="153" customFormat="1" spans="1:6">
      <c r="A24" s="170">
        <v>15</v>
      </c>
      <c r="B24" s="171" t="s">
        <v>448</v>
      </c>
      <c r="C24" s="171" t="s">
        <v>461</v>
      </c>
      <c r="D24" s="177">
        <v>1000</v>
      </c>
      <c r="E24" s="173"/>
      <c r="F24" s="173"/>
    </row>
    <row r="25" s="153" customFormat="1" spans="1:6">
      <c r="A25" s="165" t="s">
        <v>463</v>
      </c>
      <c r="B25" s="171"/>
      <c r="C25" s="171"/>
      <c r="D25" s="177"/>
      <c r="E25" s="173">
        <v>300</v>
      </c>
      <c r="F25" s="154" t="s">
        <v>438</v>
      </c>
    </row>
    <row r="26" s="153" customFormat="1" spans="1:6">
      <c r="A26" s="170" t="s">
        <v>439</v>
      </c>
      <c r="B26" s="171" t="s">
        <v>440</v>
      </c>
      <c r="C26" s="171" t="s">
        <v>441</v>
      </c>
      <c r="D26" s="172" t="s">
        <v>442</v>
      </c>
      <c r="E26" s="173"/>
      <c r="F26" s="173"/>
    </row>
    <row r="27" s="153" customFormat="1" spans="1:6">
      <c r="A27" s="170">
        <v>16</v>
      </c>
      <c r="B27" s="171" t="s">
        <v>443</v>
      </c>
      <c r="C27" s="171" t="s">
        <v>464</v>
      </c>
      <c r="D27" s="177">
        <v>300</v>
      </c>
      <c r="E27" s="173"/>
      <c r="F27" s="173"/>
    </row>
    <row r="28" s="153" customFormat="1" spans="1:6">
      <c r="A28" s="165" t="s">
        <v>465</v>
      </c>
      <c r="B28" s="171"/>
      <c r="C28" s="171"/>
      <c r="D28" s="177"/>
      <c r="E28" s="173">
        <v>40000</v>
      </c>
      <c r="F28" s="154" t="s">
        <v>438</v>
      </c>
    </row>
    <row r="29" s="153" customFormat="1" spans="1:6">
      <c r="A29" s="170" t="s">
        <v>439</v>
      </c>
      <c r="B29" s="171" t="s">
        <v>440</v>
      </c>
      <c r="C29" s="171" t="s">
        <v>441</v>
      </c>
      <c r="D29" s="172" t="s">
        <v>442</v>
      </c>
      <c r="E29" s="173"/>
      <c r="F29" s="173"/>
    </row>
    <row r="30" s="153" customFormat="1" spans="1:6">
      <c r="A30" s="170">
        <v>17</v>
      </c>
      <c r="B30" s="171" t="s">
        <v>446</v>
      </c>
      <c r="C30" s="171" t="s">
        <v>466</v>
      </c>
      <c r="D30" s="177">
        <v>16000</v>
      </c>
      <c r="E30" s="173"/>
      <c r="F30" s="173"/>
    </row>
    <row r="31" s="153" customFormat="1" spans="1:6">
      <c r="A31" s="170">
        <v>18</v>
      </c>
      <c r="B31" s="171" t="s">
        <v>467</v>
      </c>
      <c r="C31" s="171" t="s">
        <v>466</v>
      </c>
      <c r="D31" s="177">
        <v>16000</v>
      </c>
      <c r="E31" s="173"/>
      <c r="F31" s="173"/>
    </row>
    <row r="32" s="153" customFormat="1" spans="1:6">
      <c r="A32" s="170">
        <v>19</v>
      </c>
      <c r="B32" s="171" t="s">
        <v>468</v>
      </c>
      <c r="C32" s="171" t="s">
        <v>469</v>
      </c>
      <c r="D32" s="177">
        <v>8000</v>
      </c>
      <c r="E32" s="173"/>
      <c r="F32" s="173"/>
    </row>
    <row r="33" s="153" customFormat="1" spans="1:6">
      <c r="A33" s="165" t="s">
        <v>470</v>
      </c>
      <c r="B33" s="171"/>
      <c r="C33" s="171"/>
      <c r="D33" s="177"/>
      <c r="E33" s="173">
        <v>159714</v>
      </c>
      <c r="F33" s="154" t="s">
        <v>438</v>
      </c>
    </row>
    <row r="34" s="153" customFormat="1" spans="1:6">
      <c r="A34" s="170" t="s">
        <v>439</v>
      </c>
      <c r="B34" s="171" t="s">
        <v>440</v>
      </c>
      <c r="C34" s="171" t="s">
        <v>441</v>
      </c>
      <c r="D34" s="172" t="s">
        <v>442</v>
      </c>
      <c r="E34" s="173"/>
      <c r="F34" s="173"/>
    </row>
    <row r="35" s="153" customFormat="1" spans="1:6">
      <c r="A35" s="170">
        <v>20</v>
      </c>
      <c r="B35" s="171" t="s">
        <v>471</v>
      </c>
      <c r="C35" s="171" t="s">
        <v>472</v>
      </c>
      <c r="D35" s="177">
        <v>25200</v>
      </c>
      <c r="E35" s="173"/>
      <c r="F35" s="173"/>
    </row>
    <row r="36" s="153" customFormat="1" spans="1:6">
      <c r="A36" s="170">
        <v>21</v>
      </c>
      <c r="B36" s="171" t="s">
        <v>473</v>
      </c>
      <c r="C36" s="171" t="s">
        <v>474</v>
      </c>
      <c r="D36" s="177">
        <v>51600</v>
      </c>
      <c r="E36" s="173"/>
      <c r="F36" s="173"/>
    </row>
    <row r="37" s="153" customFormat="1" spans="1:6">
      <c r="A37" s="170">
        <v>22</v>
      </c>
      <c r="B37" s="171" t="s">
        <v>471</v>
      </c>
      <c r="C37" s="171" t="s">
        <v>475</v>
      </c>
      <c r="D37" s="177">
        <v>27500</v>
      </c>
      <c r="E37" s="173"/>
      <c r="F37" s="173"/>
    </row>
    <row r="38" s="153" customFormat="1" spans="1:6">
      <c r="A38" s="170">
        <v>23</v>
      </c>
      <c r="B38" s="171" t="s">
        <v>473</v>
      </c>
      <c r="C38" s="171" t="s">
        <v>476</v>
      </c>
      <c r="D38" s="177">
        <v>55000</v>
      </c>
      <c r="E38" s="173"/>
      <c r="F38" s="173"/>
    </row>
    <row r="39" s="153" customFormat="1" spans="1:6">
      <c r="A39" s="170">
        <v>24</v>
      </c>
      <c r="B39" s="171" t="s">
        <v>473</v>
      </c>
      <c r="C39" s="171" t="s">
        <v>477</v>
      </c>
      <c r="D39" s="177">
        <v>414</v>
      </c>
      <c r="E39" s="173"/>
      <c r="F39" s="173"/>
    </row>
    <row r="40" s="153" customFormat="1" spans="1:6">
      <c r="A40" s="165" t="s">
        <v>478</v>
      </c>
      <c r="B40" s="171"/>
      <c r="C40" s="171"/>
      <c r="D40" s="177"/>
      <c r="E40" s="173">
        <v>183199</v>
      </c>
      <c r="F40" s="154" t="s">
        <v>438</v>
      </c>
    </row>
    <row r="41" s="153" customFormat="1" spans="1:6">
      <c r="A41" s="170" t="s">
        <v>439</v>
      </c>
      <c r="B41" s="171" t="s">
        <v>440</v>
      </c>
      <c r="C41" s="171" t="s">
        <v>441</v>
      </c>
      <c r="D41" s="172" t="s">
        <v>442</v>
      </c>
      <c r="E41" s="173"/>
      <c r="F41" s="173"/>
    </row>
    <row r="42" s="153" customFormat="1" spans="1:6">
      <c r="A42" s="170">
        <v>25</v>
      </c>
      <c r="B42" s="171" t="s">
        <v>443</v>
      </c>
      <c r="C42" s="171" t="s">
        <v>479</v>
      </c>
      <c r="D42" s="177">
        <v>174444</v>
      </c>
      <c r="E42" s="173"/>
      <c r="F42" s="173"/>
    </row>
    <row r="43" s="153" customFormat="1" spans="1:6">
      <c r="A43" s="170">
        <v>26</v>
      </c>
      <c r="B43" s="171" t="s">
        <v>443</v>
      </c>
      <c r="C43" s="171" t="s">
        <v>480</v>
      </c>
      <c r="D43" s="177">
        <v>8755</v>
      </c>
      <c r="E43" s="173"/>
      <c r="F43" s="173"/>
    </row>
    <row r="44" s="153" customFormat="1" spans="1:6">
      <c r="A44" s="165" t="s">
        <v>481</v>
      </c>
      <c r="B44" s="171"/>
      <c r="C44" s="171"/>
      <c r="D44" s="177"/>
      <c r="E44" s="173">
        <v>12800</v>
      </c>
      <c r="F44" s="154" t="s">
        <v>438</v>
      </c>
    </row>
    <row r="45" s="153" customFormat="1" spans="1:6">
      <c r="A45" s="170" t="s">
        <v>439</v>
      </c>
      <c r="B45" s="171" t="s">
        <v>440</v>
      </c>
      <c r="C45" s="171" t="s">
        <v>441</v>
      </c>
      <c r="D45" s="172" t="s">
        <v>442</v>
      </c>
      <c r="E45" s="173"/>
      <c r="F45" s="173"/>
    </row>
    <row r="46" s="153" customFormat="1" spans="1:6">
      <c r="A46" s="170">
        <v>27</v>
      </c>
      <c r="B46" s="171" t="s">
        <v>443</v>
      </c>
      <c r="C46" s="171" t="s">
        <v>482</v>
      </c>
      <c r="D46" s="177">
        <v>5000</v>
      </c>
      <c r="E46" s="173"/>
      <c r="F46" s="173"/>
    </row>
    <row r="47" s="153" customFormat="1" spans="1:6">
      <c r="A47" s="170">
        <v>28</v>
      </c>
      <c r="B47" s="171" t="s">
        <v>443</v>
      </c>
      <c r="C47" s="171" t="s">
        <v>483</v>
      </c>
      <c r="D47" s="177">
        <v>2800</v>
      </c>
      <c r="E47" s="173"/>
      <c r="F47" s="173"/>
    </row>
    <row r="48" s="153" customFormat="1" spans="1:6">
      <c r="A48" s="170">
        <v>29</v>
      </c>
      <c r="B48" s="171" t="s">
        <v>443</v>
      </c>
      <c r="C48" s="171" t="s">
        <v>484</v>
      </c>
      <c r="D48" s="177">
        <v>2500</v>
      </c>
      <c r="E48" s="173"/>
      <c r="F48" s="173"/>
    </row>
    <row r="49" s="153" customFormat="1" spans="1:6">
      <c r="A49" s="170">
        <v>30</v>
      </c>
      <c r="B49" s="171" t="s">
        <v>443</v>
      </c>
      <c r="C49" s="171" t="s">
        <v>485</v>
      </c>
      <c r="D49" s="177">
        <v>2500</v>
      </c>
      <c r="E49" s="173"/>
      <c r="F49" s="173"/>
    </row>
    <row r="50" s="153" customFormat="1" ht="26.1" customHeight="1" spans="1:6">
      <c r="A50" s="178" t="s">
        <v>486</v>
      </c>
      <c r="B50" s="178"/>
      <c r="C50" s="178"/>
      <c r="D50" s="179"/>
      <c r="E50" s="180">
        <v>14000</v>
      </c>
      <c r="F50" s="154" t="s">
        <v>438</v>
      </c>
    </row>
    <row r="51" s="153" customFormat="1" spans="1:6">
      <c r="A51" s="181" t="s">
        <v>439</v>
      </c>
      <c r="B51" s="182" t="s">
        <v>440</v>
      </c>
      <c r="C51" s="182" t="s">
        <v>441</v>
      </c>
      <c r="D51" s="183" t="s">
        <v>442</v>
      </c>
      <c r="E51" s="173"/>
      <c r="F51" s="173"/>
    </row>
    <row r="52" s="153" customFormat="1" spans="1:6">
      <c r="A52" s="170">
        <v>31</v>
      </c>
      <c r="B52" s="171" t="s">
        <v>443</v>
      </c>
      <c r="C52" s="171" t="s">
        <v>487</v>
      </c>
      <c r="D52" s="177">
        <v>4000</v>
      </c>
      <c r="E52" s="173"/>
      <c r="F52" s="173"/>
    </row>
    <row r="53" s="153" customFormat="1" spans="1:6">
      <c r="A53" s="170">
        <v>32</v>
      </c>
      <c r="B53" s="171" t="s">
        <v>443</v>
      </c>
      <c r="C53" s="171" t="s">
        <v>488</v>
      </c>
      <c r="D53" s="177">
        <v>8000</v>
      </c>
      <c r="E53" s="173"/>
      <c r="F53" s="173"/>
    </row>
    <row r="54" s="153" customFormat="1" spans="1:6">
      <c r="A54" s="170">
        <v>33</v>
      </c>
      <c r="B54" s="171" t="s">
        <v>443</v>
      </c>
      <c r="C54" s="171" t="s">
        <v>489</v>
      </c>
      <c r="D54" s="177">
        <v>2000</v>
      </c>
      <c r="E54" s="173"/>
      <c r="F54" s="173"/>
    </row>
    <row r="55" s="153" customFormat="1" spans="1:6">
      <c r="A55" s="165" t="s">
        <v>490</v>
      </c>
      <c r="B55" s="171"/>
      <c r="C55" s="171"/>
      <c r="D55" s="177"/>
      <c r="E55" s="173">
        <v>78690</v>
      </c>
      <c r="F55" s="154" t="s">
        <v>438</v>
      </c>
    </row>
    <row r="56" s="153" customFormat="1" spans="1:6">
      <c r="A56" s="170" t="s">
        <v>439</v>
      </c>
      <c r="B56" s="171" t="s">
        <v>440</v>
      </c>
      <c r="C56" s="171" t="s">
        <v>441</v>
      </c>
      <c r="D56" s="172" t="s">
        <v>442</v>
      </c>
      <c r="E56" s="173"/>
      <c r="F56" s="173"/>
    </row>
    <row r="57" s="153" customFormat="1" spans="1:6">
      <c r="A57" s="170">
        <v>34</v>
      </c>
      <c r="B57" s="171" t="s">
        <v>443</v>
      </c>
      <c r="C57" s="171" t="s">
        <v>491</v>
      </c>
      <c r="D57" s="177">
        <v>1500</v>
      </c>
      <c r="E57" s="173"/>
      <c r="F57" s="173"/>
    </row>
    <row r="58" s="153" customFormat="1" spans="1:6">
      <c r="A58" s="170">
        <v>35</v>
      </c>
      <c r="B58" s="171" t="s">
        <v>443</v>
      </c>
      <c r="C58" s="171" t="s">
        <v>492</v>
      </c>
      <c r="D58" s="177">
        <v>2000</v>
      </c>
      <c r="E58" s="173"/>
      <c r="F58" s="173"/>
    </row>
    <row r="59" s="153" customFormat="1" spans="1:6">
      <c r="A59" s="170">
        <v>36</v>
      </c>
      <c r="B59" s="171" t="s">
        <v>443</v>
      </c>
      <c r="C59" s="171" t="s">
        <v>493</v>
      </c>
      <c r="D59" s="177">
        <v>2000</v>
      </c>
      <c r="E59" s="173"/>
      <c r="F59" s="173"/>
    </row>
    <row r="60" s="153" customFormat="1" spans="1:6">
      <c r="A60" s="170">
        <v>37</v>
      </c>
      <c r="B60" s="171" t="s">
        <v>443</v>
      </c>
      <c r="C60" s="171" t="s">
        <v>488</v>
      </c>
      <c r="D60" s="177">
        <v>8000</v>
      </c>
      <c r="E60" s="173"/>
      <c r="F60" s="173"/>
    </row>
    <row r="61" s="153" customFormat="1" spans="1:6">
      <c r="A61" s="170">
        <v>38</v>
      </c>
      <c r="B61" s="171" t="s">
        <v>443</v>
      </c>
      <c r="C61" s="171" t="s">
        <v>494</v>
      </c>
      <c r="D61" s="177">
        <v>9000</v>
      </c>
      <c r="E61" s="173"/>
      <c r="F61" s="173"/>
    </row>
    <row r="62" s="153" customFormat="1" spans="1:6">
      <c r="A62" s="170">
        <v>39</v>
      </c>
      <c r="B62" s="171" t="s">
        <v>443</v>
      </c>
      <c r="C62" s="171" t="s">
        <v>495</v>
      </c>
      <c r="D62" s="177">
        <v>7500</v>
      </c>
      <c r="E62" s="173"/>
      <c r="F62" s="173"/>
    </row>
    <row r="63" s="153" customFormat="1" spans="1:6">
      <c r="A63" s="170">
        <v>40</v>
      </c>
      <c r="B63" s="171" t="s">
        <v>443</v>
      </c>
      <c r="C63" s="171" t="s">
        <v>496</v>
      </c>
      <c r="D63" s="177">
        <v>2500</v>
      </c>
      <c r="E63" s="173"/>
      <c r="F63" s="173"/>
    </row>
    <row r="64" s="153" customFormat="1" spans="1:6">
      <c r="A64" s="170">
        <v>41</v>
      </c>
      <c r="B64" s="171" t="s">
        <v>443</v>
      </c>
      <c r="C64" s="171" t="s">
        <v>497</v>
      </c>
      <c r="D64" s="177">
        <v>1560</v>
      </c>
      <c r="E64" s="173"/>
      <c r="F64" s="173"/>
    </row>
    <row r="65" s="153" customFormat="1" spans="1:6">
      <c r="A65" s="170">
        <v>42</v>
      </c>
      <c r="B65" s="171" t="s">
        <v>443</v>
      </c>
      <c r="C65" s="171" t="s">
        <v>498</v>
      </c>
      <c r="D65" s="177">
        <v>4250</v>
      </c>
      <c r="E65" s="173"/>
      <c r="F65" s="173"/>
    </row>
    <row r="66" s="153" customFormat="1" spans="1:6">
      <c r="A66" s="170">
        <v>43</v>
      </c>
      <c r="B66" s="171" t="s">
        <v>443</v>
      </c>
      <c r="C66" s="171" t="s">
        <v>499</v>
      </c>
      <c r="D66" s="177">
        <v>2880</v>
      </c>
      <c r="E66" s="173"/>
      <c r="F66" s="173"/>
    </row>
    <row r="67" s="153" customFormat="1" spans="1:6">
      <c r="A67" s="170">
        <v>44</v>
      </c>
      <c r="B67" s="171" t="s">
        <v>467</v>
      </c>
      <c r="C67" s="171" t="s">
        <v>500</v>
      </c>
      <c r="D67" s="177">
        <v>7500</v>
      </c>
      <c r="E67" s="173"/>
      <c r="F67" s="173"/>
    </row>
    <row r="68" s="153" customFormat="1" spans="1:6">
      <c r="A68" s="170">
        <v>45</v>
      </c>
      <c r="B68" s="171" t="s">
        <v>468</v>
      </c>
      <c r="C68" s="171" t="s">
        <v>501</v>
      </c>
      <c r="D68" s="177">
        <v>15000</v>
      </c>
      <c r="E68" s="173"/>
      <c r="F68" s="173"/>
    </row>
    <row r="69" s="153" customFormat="1" spans="1:6">
      <c r="A69" s="170">
        <v>46</v>
      </c>
      <c r="B69" s="171" t="s">
        <v>450</v>
      </c>
      <c r="C69" s="171" t="s">
        <v>500</v>
      </c>
      <c r="D69" s="177">
        <v>7500</v>
      </c>
      <c r="E69" s="173"/>
      <c r="F69" s="173"/>
    </row>
    <row r="70" s="153" customFormat="1" spans="1:6">
      <c r="A70" s="170">
        <v>47</v>
      </c>
      <c r="B70" s="171" t="s">
        <v>448</v>
      </c>
      <c r="C70" s="171" t="s">
        <v>500</v>
      </c>
      <c r="D70" s="177">
        <v>7500</v>
      </c>
      <c r="E70" s="173"/>
      <c r="F70" s="173"/>
    </row>
    <row r="71" s="153" customFormat="1" spans="1:6">
      <c r="A71" s="165" t="s">
        <v>502</v>
      </c>
      <c r="B71" s="171"/>
      <c r="C71" s="171"/>
      <c r="D71" s="177"/>
      <c r="E71" s="173">
        <v>128960</v>
      </c>
      <c r="F71" s="154" t="s">
        <v>438</v>
      </c>
    </row>
    <row r="72" s="153" customFormat="1" spans="1:6">
      <c r="A72" s="170" t="s">
        <v>439</v>
      </c>
      <c r="B72" s="171" t="s">
        <v>440</v>
      </c>
      <c r="C72" s="171" t="s">
        <v>441</v>
      </c>
      <c r="D72" s="172" t="s">
        <v>442</v>
      </c>
      <c r="E72" s="173"/>
      <c r="F72" s="173"/>
    </row>
    <row r="73" s="153" customFormat="1" spans="1:6">
      <c r="A73" s="170">
        <v>48</v>
      </c>
      <c r="B73" s="171" t="s">
        <v>443</v>
      </c>
      <c r="C73" s="171" t="s">
        <v>503</v>
      </c>
      <c r="D73" s="177">
        <v>72000</v>
      </c>
      <c r="E73" s="173"/>
      <c r="F73" s="173"/>
    </row>
    <row r="74" s="153" customFormat="1" spans="1:6">
      <c r="A74" s="170">
        <v>49</v>
      </c>
      <c r="B74" s="171" t="s">
        <v>443</v>
      </c>
      <c r="C74" s="171" t="s">
        <v>504</v>
      </c>
      <c r="D74" s="177">
        <v>2520</v>
      </c>
      <c r="E74" s="173"/>
      <c r="F74" s="173"/>
    </row>
    <row r="75" s="153" customFormat="1" spans="1:6">
      <c r="A75" s="170">
        <v>50</v>
      </c>
      <c r="B75" s="171" t="s">
        <v>443</v>
      </c>
      <c r="C75" s="171" t="s">
        <v>505</v>
      </c>
      <c r="D75" s="177">
        <v>33600</v>
      </c>
      <c r="E75" s="173"/>
      <c r="F75" s="173"/>
    </row>
    <row r="76" s="153" customFormat="1" spans="1:6">
      <c r="A76" s="170">
        <v>51</v>
      </c>
      <c r="B76" s="171" t="s">
        <v>443</v>
      </c>
      <c r="C76" s="171" t="s">
        <v>506</v>
      </c>
      <c r="D76" s="177">
        <v>19440</v>
      </c>
      <c r="E76" s="173"/>
      <c r="F76" s="173"/>
    </row>
    <row r="77" s="153" customFormat="1" spans="1:6">
      <c r="A77" s="170">
        <v>52</v>
      </c>
      <c r="B77" s="171" t="s">
        <v>443</v>
      </c>
      <c r="C77" s="171" t="s">
        <v>507</v>
      </c>
      <c r="D77" s="177">
        <v>1400</v>
      </c>
      <c r="E77" s="173"/>
      <c r="F77" s="173"/>
    </row>
    <row r="78" s="153" customFormat="1" spans="1:6">
      <c r="A78" s="165" t="s">
        <v>508</v>
      </c>
      <c r="B78" s="171"/>
      <c r="C78" s="171"/>
      <c r="D78" s="177"/>
      <c r="E78" s="173">
        <v>16836</v>
      </c>
      <c r="F78" s="154" t="s">
        <v>438</v>
      </c>
    </row>
    <row r="79" s="153" customFormat="1" spans="1:6">
      <c r="A79" s="170" t="s">
        <v>439</v>
      </c>
      <c r="B79" s="171" t="s">
        <v>440</v>
      </c>
      <c r="C79" s="171" t="s">
        <v>441</v>
      </c>
      <c r="D79" s="172" t="s">
        <v>442</v>
      </c>
      <c r="E79" s="173"/>
      <c r="F79" s="173"/>
    </row>
    <row r="80" s="153" customFormat="1" spans="1:6">
      <c r="A80" s="170">
        <f>+A77+1</f>
        <v>53</v>
      </c>
      <c r="B80" s="171" t="s">
        <v>509</v>
      </c>
      <c r="C80" s="171" t="s">
        <v>510</v>
      </c>
      <c r="D80" s="177">
        <v>2080</v>
      </c>
      <c r="E80" s="173"/>
      <c r="F80" s="173"/>
    </row>
    <row r="81" s="153" customFormat="1" spans="1:6">
      <c r="A81" s="170">
        <f>A80+1</f>
        <v>54</v>
      </c>
      <c r="B81" s="171" t="s">
        <v>509</v>
      </c>
      <c r="C81" s="171" t="s">
        <v>511</v>
      </c>
      <c r="D81" s="177">
        <v>1424</v>
      </c>
      <c r="E81" s="173"/>
      <c r="F81" s="173"/>
    </row>
    <row r="82" s="153" customFormat="1" spans="1:6">
      <c r="A82" s="170">
        <f t="shared" ref="A82:A91" si="0">A81+1</f>
        <v>55</v>
      </c>
      <c r="B82" s="171" t="s">
        <v>509</v>
      </c>
      <c r="C82" s="171" t="s">
        <v>512</v>
      </c>
      <c r="D82" s="177">
        <v>1600</v>
      </c>
      <c r="E82" s="173"/>
      <c r="F82" s="173"/>
    </row>
    <row r="83" s="153" customFormat="1" spans="1:6">
      <c r="A83" s="170">
        <f t="shared" si="0"/>
        <v>56</v>
      </c>
      <c r="B83" s="171" t="s">
        <v>509</v>
      </c>
      <c r="C83" s="171" t="s">
        <v>513</v>
      </c>
      <c r="D83" s="177">
        <v>1312</v>
      </c>
      <c r="E83" s="173"/>
      <c r="F83" s="173"/>
    </row>
    <row r="84" s="153" customFormat="1" spans="1:6">
      <c r="A84" s="170">
        <f t="shared" si="0"/>
        <v>57</v>
      </c>
      <c r="B84" s="171" t="s">
        <v>509</v>
      </c>
      <c r="C84" s="171" t="s">
        <v>514</v>
      </c>
      <c r="D84" s="177">
        <v>1984</v>
      </c>
      <c r="E84" s="173"/>
      <c r="F84" s="173"/>
    </row>
    <row r="85" s="153" customFormat="1" spans="1:6">
      <c r="A85" s="170">
        <f t="shared" si="0"/>
        <v>58</v>
      </c>
      <c r="B85" s="171" t="s">
        <v>509</v>
      </c>
      <c r="C85" s="171" t="s">
        <v>515</v>
      </c>
      <c r="D85" s="177">
        <v>1460</v>
      </c>
      <c r="E85" s="173"/>
      <c r="F85" s="173"/>
    </row>
    <row r="86" s="153" customFormat="1" spans="1:6">
      <c r="A86" s="170">
        <f t="shared" si="0"/>
        <v>59</v>
      </c>
      <c r="B86" s="171" t="s">
        <v>509</v>
      </c>
      <c r="C86" s="171" t="s">
        <v>516</v>
      </c>
      <c r="D86" s="177">
        <v>1904</v>
      </c>
      <c r="E86" s="173"/>
      <c r="F86" s="173"/>
    </row>
    <row r="87" s="153" customFormat="1" spans="1:6">
      <c r="A87" s="170">
        <f t="shared" si="0"/>
        <v>60</v>
      </c>
      <c r="B87" s="171" t="s">
        <v>509</v>
      </c>
      <c r="C87" s="171" t="s">
        <v>517</v>
      </c>
      <c r="D87" s="177">
        <v>640</v>
      </c>
      <c r="E87" s="173"/>
      <c r="F87" s="173"/>
    </row>
    <row r="88" s="153" customFormat="1" spans="1:6">
      <c r="A88" s="170">
        <f t="shared" si="0"/>
        <v>61</v>
      </c>
      <c r="B88" s="171" t="s">
        <v>509</v>
      </c>
      <c r="C88" s="171" t="s">
        <v>518</v>
      </c>
      <c r="D88" s="177">
        <v>720</v>
      </c>
      <c r="E88" s="173"/>
      <c r="F88" s="173"/>
    </row>
    <row r="89" s="153" customFormat="1" spans="1:6">
      <c r="A89" s="170">
        <f t="shared" si="0"/>
        <v>62</v>
      </c>
      <c r="B89" s="171" t="s">
        <v>509</v>
      </c>
      <c r="C89" s="171" t="s">
        <v>519</v>
      </c>
      <c r="D89" s="177">
        <v>736</v>
      </c>
      <c r="E89" s="173"/>
      <c r="F89" s="173"/>
    </row>
    <row r="90" s="153" customFormat="1" spans="1:6">
      <c r="A90" s="170">
        <f t="shared" si="0"/>
        <v>63</v>
      </c>
      <c r="B90" s="171" t="s">
        <v>509</v>
      </c>
      <c r="C90" s="171" t="s">
        <v>520</v>
      </c>
      <c r="D90" s="177">
        <v>2496</v>
      </c>
      <c r="E90" s="173"/>
      <c r="F90" s="173"/>
    </row>
    <row r="91" s="153" customFormat="1" spans="1:6">
      <c r="A91" s="170">
        <f t="shared" si="0"/>
        <v>64</v>
      </c>
      <c r="B91" s="171" t="s">
        <v>509</v>
      </c>
      <c r="C91" s="171" t="s">
        <v>521</v>
      </c>
      <c r="D91" s="177">
        <v>480</v>
      </c>
      <c r="E91" s="173"/>
      <c r="F91" s="173"/>
    </row>
    <row r="92" s="153" customFormat="1" spans="1:6">
      <c r="A92" s="165" t="s">
        <v>522</v>
      </c>
      <c r="B92" s="171"/>
      <c r="C92" s="171"/>
      <c r="D92" s="177"/>
      <c r="E92" s="173">
        <v>15300</v>
      </c>
      <c r="F92" s="154" t="s">
        <v>438</v>
      </c>
    </row>
    <row r="93" s="153" customFormat="1" spans="1:6">
      <c r="A93" s="170" t="s">
        <v>439</v>
      </c>
      <c r="B93" s="171" t="s">
        <v>440</v>
      </c>
      <c r="C93" s="171" t="s">
        <v>441</v>
      </c>
      <c r="D93" s="172" t="s">
        <v>442</v>
      </c>
      <c r="E93" s="173"/>
      <c r="F93" s="173"/>
    </row>
    <row r="94" s="153" customFormat="1" spans="1:6">
      <c r="A94" s="170">
        <f>A91+1</f>
        <v>65</v>
      </c>
      <c r="B94" s="171" t="s">
        <v>468</v>
      </c>
      <c r="C94" s="171" t="s">
        <v>523</v>
      </c>
      <c r="D94" s="177">
        <v>6000</v>
      </c>
      <c r="E94" s="173"/>
      <c r="F94" s="173"/>
    </row>
    <row r="95" s="153" customFormat="1" spans="1:6">
      <c r="A95" s="170">
        <f>A94+1</f>
        <v>66</v>
      </c>
      <c r="B95" s="171" t="s">
        <v>468</v>
      </c>
      <c r="C95" s="171" t="s">
        <v>524</v>
      </c>
      <c r="D95" s="177">
        <v>5000</v>
      </c>
      <c r="E95" s="173"/>
      <c r="F95" s="173"/>
    </row>
    <row r="96" s="153" customFormat="1" spans="1:6">
      <c r="A96" s="170">
        <f>A95+1</f>
        <v>67</v>
      </c>
      <c r="B96" s="171" t="s">
        <v>468</v>
      </c>
      <c r="C96" s="171" t="s">
        <v>525</v>
      </c>
      <c r="D96" s="177">
        <v>2500</v>
      </c>
      <c r="E96" s="173"/>
      <c r="F96" s="173"/>
    </row>
    <row r="97" s="153" customFormat="1" spans="1:6">
      <c r="A97" s="170">
        <f>A96+1</f>
        <v>68</v>
      </c>
      <c r="B97" s="171" t="s">
        <v>468</v>
      </c>
      <c r="C97" s="171" t="s">
        <v>526</v>
      </c>
      <c r="D97" s="177">
        <v>1800</v>
      </c>
      <c r="E97" s="173"/>
      <c r="F97" s="173"/>
    </row>
    <row r="98" s="153" customFormat="1" spans="1:6">
      <c r="A98" s="165" t="s">
        <v>527</v>
      </c>
      <c r="B98" s="171"/>
      <c r="C98" s="171"/>
      <c r="D98" s="177"/>
      <c r="E98" s="173">
        <v>20250</v>
      </c>
      <c r="F98" s="154" t="s">
        <v>438</v>
      </c>
    </row>
    <row r="99" s="153" customFormat="1" spans="1:6">
      <c r="A99" s="170" t="s">
        <v>439</v>
      </c>
      <c r="B99" s="171" t="s">
        <v>440</v>
      </c>
      <c r="C99" s="171" t="s">
        <v>441</v>
      </c>
      <c r="D99" s="172" t="s">
        <v>442</v>
      </c>
      <c r="E99" s="173"/>
      <c r="F99" s="173"/>
    </row>
    <row r="100" s="153" customFormat="1" spans="1:6">
      <c r="A100" s="170">
        <f>A97+1</f>
        <v>69</v>
      </c>
      <c r="B100" s="171" t="s">
        <v>509</v>
      </c>
      <c r="C100" s="171" t="s">
        <v>528</v>
      </c>
      <c r="D100" s="177">
        <v>20250</v>
      </c>
      <c r="E100" s="173"/>
      <c r="F100" s="173"/>
    </row>
    <row r="101" s="153" customFormat="1" spans="1:6">
      <c r="A101" s="165" t="s">
        <v>529</v>
      </c>
      <c r="B101" s="171"/>
      <c r="C101" s="171"/>
      <c r="D101" s="177"/>
      <c r="E101" s="173">
        <v>14400</v>
      </c>
      <c r="F101" s="154" t="s">
        <v>438</v>
      </c>
    </row>
    <row r="102" s="153" customFormat="1" spans="1:6">
      <c r="A102" s="170" t="s">
        <v>439</v>
      </c>
      <c r="B102" s="171" t="s">
        <v>440</v>
      </c>
      <c r="C102" s="171" t="s">
        <v>441</v>
      </c>
      <c r="D102" s="172" t="s">
        <v>442</v>
      </c>
      <c r="E102" s="173"/>
      <c r="F102" s="173"/>
    </row>
    <row r="103" s="153" customFormat="1" spans="1:6">
      <c r="A103" s="170">
        <f>+A100+1</f>
        <v>70</v>
      </c>
      <c r="B103" s="171" t="s">
        <v>530</v>
      </c>
      <c r="C103" s="171" t="s">
        <v>531</v>
      </c>
      <c r="D103" s="177">
        <v>14400</v>
      </c>
      <c r="E103" s="173"/>
      <c r="F103" s="173"/>
    </row>
    <row r="104" s="153" customFormat="1" spans="1:6">
      <c r="A104" s="178" t="s">
        <v>532</v>
      </c>
      <c r="B104" s="178"/>
      <c r="C104" s="178"/>
      <c r="D104" s="184"/>
      <c r="E104" s="180">
        <v>2190344</v>
      </c>
      <c r="F104" s="154" t="s">
        <v>533</v>
      </c>
    </row>
    <row r="105" s="153" customFormat="1" spans="1:6">
      <c r="A105" s="170" t="s">
        <v>439</v>
      </c>
      <c r="B105" s="185" t="s">
        <v>440</v>
      </c>
      <c r="C105" s="186" t="s">
        <v>441</v>
      </c>
      <c r="D105" s="172" t="s">
        <v>442</v>
      </c>
      <c r="E105" s="173"/>
      <c r="F105" s="173"/>
    </row>
    <row r="106" s="153" customFormat="1" spans="1:6">
      <c r="A106" s="170">
        <f>A103+1</f>
        <v>71</v>
      </c>
      <c r="B106" s="187" t="s">
        <v>534</v>
      </c>
      <c r="C106" s="188" t="s">
        <v>535</v>
      </c>
      <c r="D106" s="177">
        <v>299400</v>
      </c>
      <c r="E106" s="173"/>
      <c r="F106" s="173"/>
    </row>
    <row r="107" s="153" customFormat="1" spans="1:6">
      <c r="A107" s="170">
        <f>A106+1</f>
        <v>72</v>
      </c>
      <c r="B107" s="187" t="s">
        <v>536</v>
      </c>
      <c r="C107" s="188" t="s">
        <v>537</v>
      </c>
      <c r="D107" s="177">
        <v>89820</v>
      </c>
      <c r="E107" s="173"/>
      <c r="F107" s="173"/>
    </row>
    <row r="108" s="153" customFormat="1" spans="1:6">
      <c r="A108" s="170">
        <f>A107+1</f>
        <v>73</v>
      </c>
      <c r="B108" s="171" t="s">
        <v>538</v>
      </c>
      <c r="C108" s="188" t="s">
        <v>539</v>
      </c>
      <c r="D108" s="177">
        <v>214570</v>
      </c>
      <c r="E108" s="173"/>
      <c r="F108" s="173"/>
    </row>
    <row r="109" s="153" customFormat="1" spans="1:6">
      <c r="A109" s="189" t="s">
        <v>540</v>
      </c>
      <c r="B109" s="190" t="s">
        <v>541</v>
      </c>
      <c r="C109" s="188" t="s">
        <v>535</v>
      </c>
      <c r="D109" s="177">
        <v>299400</v>
      </c>
      <c r="E109" s="173"/>
      <c r="F109" s="173"/>
    </row>
    <row r="110" s="153" customFormat="1" spans="1:6">
      <c r="A110" s="191"/>
      <c r="B110" s="192"/>
      <c r="C110" s="188" t="s">
        <v>542</v>
      </c>
      <c r="D110" s="177">
        <v>23400</v>
      </c>
      <c r="E110" s="173"/>
      <c r="F110" s="173"/>
    </row>
    <row r="111" s="153" customFormat="1" spans="1:6">
      <c r="A111" s="189" t="s">
        <v>543</v>
      </c>
      <c r="B111" s="190" t="s">
        <v>544</v>
      </c>
      <c r="C111" s="188" t="s">
        <v>545</v>
      </c>
      <c r="D111" s="177">
        <v>174650</v>
      </c>
      <c r="E111" s="173"/>
      <c r="F111" s="173"/>
    </row>
    <row r="112" s="153" customFormat="1" spans="1:6">
      <c r="A112" s="193"/>
      <c r="B112" s="194"/>
      <c r="C112" s="188" t="s">
        <v>546</v>
      </c>
      <c r="D112" s="177">
        <v>3300</v>
      </c>
      <c r="E112" s="173"/>
      <c r="F112" s="173"/>
    </row>
    <row r="113" s="153" customFormat="1" spans="1:6">
      <c r="A113" s="193"/>
      <c r="B113" s="194"/>
      <c r="C113" s="188" t="s">
        <v>547</v>
      </c>
      <c r="D113" s="177">
        <v>500</v>
      </c>
      <c r="E113" s="173"/>
      <c r="F113" s="173"/>
    </row>
    <row r="114" s="153" customFormat="1" spans="1:6">
      <c r="A114" s="191"/>
      <c r="B114" s="192"/>
      <c r="C114" s="188" t="s">
        <v>548</v>
      </c>
      <c r="D114" s="177">
        <v>650</v>
      </c>
      <c r="E114" s="173"/>
      <c r="F114" s="173"/>
    </row>
    <row r="115" s="153" customFormat="1" spans="1:6">
      <c r="A115" s="189" t="s">
        <v>549</v>
      </c>
      <c r="B115" s="190" t="s">
        <v>550</v>
      </c>
      <c r="C115" s="188" t="s">
        <v>535</v>
      </c>
      <c r="D115" s="177">
        <v>299400</v>
      </c>
      <c r="E115" s="173"/>
      <c r="F115" s="173"/>
    </row>
    <row r="116" s="153" customFormat="1" spans="1:6">
      <c r="A116" s="193"/>
      <c r="B116" s="194"/>
      <c r="C116" s="188" t="s">
        <v>551</v>
      </c>
      <c r="D116" s="177">
        <v>2750</v>
      </c>
      <c r="E116" s="173"/>
      <c r="F116" s="173"/>
    </row>
    <row r="117" s="153" customFormat="1" spans="1:6">
      <c r="A117" s="193"/>
      <c r="B117" s="194"/>
      <c r="C117" s="188" t="s">
        <v>552</v>
      </c>
      <c r="D117" s="177">
        <v>12600</v>
      </c>
      <c r="E117" s="173"/>
      <c r="F117" s="173"/>
    </row>
    <row r="118" s="153" customFormat="1" spans="1:6">
      <c r="A118" s="193"/>
      <c r="B118" s="194"/>
      <c r="C118" s="188" t="s">
        <v>553</v>
      </c>
      <c r="D118" s="177">
        <v>7500</v>
      </c>
      <c r="E118" s="173"/>
      <c r="F118" s="173"/>
    </row>
    <row r="119" s="153" customFormat="1" spans="1:6">
      <c r="A119" s="193"/>
      <c r="B119" s="194"/>
      <c r="C119" s="188" t="s">
        <v>554</v>
      </c>
      <c r="D119" s="177">
        <v>8500</v>
      </c>
      <c r="E119" s="173"/>
      <c r="F119" s="173"/>
    </row>
    <row r="120" s="155" customFormat="1" spans="1:6">
      <c r="A120" s="195"/>
      <c r="B120" s="196"/>
      <c r="C120" s="197" t="s">
        <v>555</v>
      </c>
      <c r="D120" s="198">
        <v>12000</v>
      </c>
      <c r="E120" s="199"/>
      <c r="F120" s="199"/>
    </row>
    <row r="121" s="153" customFormat="1" spans="1:6">
      <c r="A121" s="170">
        <v>77</v>
      </c>
      <c r="B121" s="171" t="s">
        <v>556</v>
      </c>
      <c r="C121" s="188" t="s">
        <v>535</v>
      </c>
      <c r="D121" s="177">
        <v>299400</v>
      </c>
      <c r="E121" s="173"/>
      <c r="F121" s="173"/>
    </row>
    <row r="122" s="153" customFormat="1" spans="1:6">
      <c r="A122" s="170">
        <v>78</v>
      </c>
      <c r="B122" s="171" t="s">
        <v>557</v>
      </c>
      <c r="C122" s="188" t="s">
        <v>558</v>
      </c>
      <c r="D122" s="177">
        <v>66866</v>
      </c>
      <c r="E122" s="173"/>
      <c r="F122" s="173"/>
    </row>
    <row r="123" s="153" customFormat="1" spans="1:6">
      <c r="A123" s="189" t="s">
        <v>559</v>
      </c>
      <c r="B123" s="190" t="s">
        <v>560</v>
      </c>
      <c r="C123" s="188" t="s">
        <v>561</v>
      </c>
      <c r="D123" s="177">
        <v>170658</v>
      </c>
      <c r="E123" s="173"/>
      <c r="F123" s="173"/>
    </row>
    <row r="124" s="153" customFormat="1" spans="1:6">
      <c r="A124" s="193"/>
      <c r="B124" s="194"/>
      <c r="C124" s="188" t="s">
        <v>562</v>
      </c>
      <c r="D124" s="177">
        <v>18000</v>
      </c>
      <c r="E124" s="173"/>
      <c r="F124" s="173"/>
    </row>
    <row r="125" s="153" customFormat="1" spans="1:6">
      <c r="A125" s="191"/>
      <c r="B125" s="192"/>
      <c r="C125" s="188" t="s">
        <v>563</v>
      </c>
      <c r="D125" s="177">
        <v>4375</v>
      </c>
      <c r="E125" s="173"/>
      <c r="F125" s="173"/>
    </row>
    <row r="126" s="153" customFormat="1" spans="1:6">
      <c r="A126" s="189" t="s">
        <v>564</v>
      </c>
      <c r="B126" s="190" t="s">
        <v>565</v>
      </c>
      <c r="C126" s="188" t="s">
        <v>566</v>
      </c>
      <c r="D126" s="177">
        <v>159680</v>
      </c>
      <c r="E126" s="173"/>
      <c r="F126" s="173"/>
    </row>
    <row r="127" s="153" customFormat="1" spans="1:6">
      <c r="A127" s="193"/>
      <c r="B127" s="194"/>
      <c r="C127" s="188" t="s">
        <v>562</v>
      </c>
      <c r="D127" s="177">
        <v>18000</v>
      </c>
      <c r="E127" s="173"/>
      <c r="F127" s="173"/>
    </row>
    <row r="128" s="153" customFormat="1" spans="1:6">
      <c r="A128" s="193"/>
      <c r="B128" s="194"/>
      <c r="C128" s="188" t="s">
        <v>563</v>
      </c>
      <c r="D128" s="177">
        <v>4375</v>
      </c>
      <c r="E128" s="173"/>
      <c r="F128" s="173"/>
    </row>
    <row r="129" s="153" customFormat="1" spans="1:6">
      <c r="A129" s="191"/>
      <c r="B129" s="192"/>
      <c r="C129" s="188" t="s">
        <v>567</v>
      </c>
      <c r="D129" s="177">
        <v>550</v>
      </c>
      <c r="E129" s="173"/>
      <c r="F129" s="173"/>
    </row>
    <row r="130" s="153" customFormat="1" spans="1:6">
      <c r="A130" s="178" t="s">
        <v>568</v>
      </c>
      <c r="B130" s="178"/>
      <c r="C130" s="178"/>
      <c r="D130" s="184"/>
      <c r="E130" s="180">
        <v>27000</v>
      </c>
      <c r="F130" s="154" t="s">
        <v>438</v>
      </c>
    </row>
    <row r="131" s="153" customFormat="1" spans="1:6">
      <c r="A131" s="170" t="s">
        <v>439</v>
      </c>
      <c r="B131" s="185" t="s">
        <v>440</v>
      </c>
      <c r="C131" s="186" t="s">
        <v>441</v>
      </c>
      <c r="D131" s="172" t="s">
        <v>442</v>
      </c>
      <c r="E131" s="173"/>
      <c r="F131" s="173"/>
    </row>
    <row r="132" s="153" customFormat="1" spans="1:6">
      <c r="A132" s="170">
        <f>A126+1</f>
        <v>81</v>
      </c>
      <c r="B132" s="171" t="s">
        <v>544</v>
      </c>
      <c r="C132" s="188" t="s">
        <v>569</v>
      </c>
      <c r="D132" s="177">
        <v>12000</v>
      </c>
      <c r="E132" s="173"/>
      <c r="F132" s="173"/>
    </row>
    <row r="133" s="153" customFormat="1" spans="1:6">
      <c r="A133" s="170">
        <f>A132+1</f>
        <v>82</v>
      </c>
      <c r="B133" s="171" t="s">
        <v>556</v>
      </c>
      <c r="C133" s="188" t="s">
        <v>570</v>
      </c>
      <c r="D133" s="177">
        <v>3000</v>
      </c>
      <c r="E133" s="173"/>
      <c r="F133" s="173"/>
    </row>
    <row r="134" s="153" customFormat="1" spans="1:6">
      <c r="A134" s="170">
        <f>A133+1</f>
        <v>83</v>
      </c>
      <c r="B134" s="171" t="s">
        <v>550</v>
      </c>
      <c r="C134" s="188" t="s">
        <v>569</v>
      </c>
      <c r="D134" s="177">
        <v>12000</v>
      </c>
      <c r="E134" s="173"/>
      <c r="F134" s="173"/>
    </row>
    <row r="135" s="153" customFormat="1" spans="1:6">
      <c r="A135" s="178" t="s">
        <v>571</v>
      </c>
      <c r="B135" s="178"/>
      <c r="C135" s="178"/>
      <c r="D135" s="184"/>
      <c r="E135" s="180">
        <v>125800</v>
      </c>
      <c r="F135" s="154" t="s">
        <v>533</v>
      </c>
    </row>
    <row r="136" s="153" customFormat="1" spans="1:6">
      <c r="A136" s="170" t="s">
        <v>439</v>
      </c>
      <c r="B136" s="185" t="s">
        <v>440</v>
      </c>
      <c r="C136" s="186" t="s">
        <v>441</v>
      </c>
      <c r="D136" s="172" t="s">
        <v>442</v>
      </c>
      <c r="E136" s="200"/>
      <c r="F136" s="200"/>
    </row>
    <row r="137" s="153" customFormat="1" spans="1:6">
      <c r="A137" s="170">
        <f>A134+1</f>
        <v>84</v>
      </c>
      <c r="B137" s="171" t="s">
        <v>572</v>
      </c>
      <c r="C137" s="171" t="s">
        <v>573</v>
      </c>
      <c r="D137" s="177">
        <v>6600</v>
      </c>
      <c r="E137" s="200"/>
      <c r="F137" s="200"/>
    </row>
    <row r="138" s="153" customFormat="1" ht="21" spans="1:6">
      <c r="A138" s="170">
        <f>A137+1</f>
        <v>85</v>
      </c>
      <c r="B138" s="171" t="s">
        <v>574</v>
      </c>
      <c r="C138" s="171" t="s">
        <v>575</v>
      </c>
      <c r="D138" s="177">
        <v>12800</v>
      </c>
      <c r="E138" s="200"/>
      <c r="F138" s="200"/>
    </row>
    <row r="139" s="153" customFormat="1" spans="1:6">
      <c r="A139" s="170">
        <f>A138+1</f>
        <v>86</v>
      </c>
      <c r="B139" s="171" t="s">
        <v>576</v>
      </c>
      <c r="C139" s="171" t="s">
        <v>577</v>
      </c>
      <c r="D139" s="177">
        <v>26600</v>
      </c>
      <c r="E139" s="200"/>
      <c r="F139" s="200"/>
    </row>
    <row r="140" s="153" customFormat="1" spans="1:6">
      <c r="A140" s="170">
        <f>A139+1</f>
        <v>87</v>
      </c>
      <c r="B140" s="171" t="s">
        <v>578</v>
      </c>
      <c r="C140" s="171" t="s">
        <v>577</v>
      </c>
      <c r="D140" s="177">
        <v>26600</v>
      </c>
      <c r="E140" s="200"/>
      <c r="F140" s="200"/>
    </row>
    <row r="141" s="153" customFormat="1" spans="1:6">
      <c r="A141" s="170">
        <f>A140+1</f>
        <v>88</v>
      </c>
      <c r="B141" s="171" t="s">
        <v>579</v>
      </c>
      <c r="C141" s="171" t="s">
        <v>577</v>
      </c>
      <c r="D141" s="177">
        <v>26600</v>
      </c>
      <c r="E141" s="200"/>
      <c r="F141" s="200"/>
    </row>
    <row r="142" s="153" customFormat="1" spans="1:6">
      <c r="A142" s="170">
        <f>A141+1</f>
        <v>89</v>
      </c>
      <c r="B142" s="171" t="s">
        <v>580</v>
      </c>
      <c r="C142" s="171" t="s">
        <v>577</v>
      </c>
      <c r="D142" s="177">
        <v>26600</v>
      </c>
      <c r="E142" s="200"/>
      <c r="F142" s="200"/>
    </row>
    <row r="143" s="153" customFormat="1" spans="1:6">
      <c r="A143" s="178" t="s">
        <v>581</v>
      </c>
      <c r="B143" s="178"/>
      <c r="C143" s="178"/>
      <c r="D143" s="184"/>
      <c r="E143" s="173">
        <v>103780</v>
      </c>
      <c r="F143" s="154" t="s">
        <v>438</v>
      </c>
    </row>
    <row r="144" s="153" customFormat="1" spans="1:6">
      <c r="A144" s="170" t="s">
        <v>439</v>
      </c>
      <c r="B144" s="185" t="s">
        <v>440</v>
      </c>
      <c r="C144" s="186" t="s">
        <v>441</v>
      </c>
      <c r="D144" s="172" t="s">
        <v>442</v>
      </c>
      <c r="E144" s="173"/>
      <c r="F144" s="173"/>
    </row>
    <row r="145" s="153" customFormat="1" spans="1:6">
      <c r="A145" s="201">
        <f>A142+1</f>
        <v>90</v>
      </c>
      <c r="B145" s="171" t="s">
        <v>582</v>
      </c>
      <c r="C145" s="188" t="s">
        <v>583</v>
      </c>
      <c r="D145" s="177">
        <v>68500</v>
      </c>
      <c r="E145" s="173"/>
      <c r="F145" s="173"/>
    </row>
    <row r="146" s="153" customFormat="1" spans="1:6">
      <c r="A146" s="170">
        <f t="shared" ref="A146:A152" si="1">A145+1</f>
        <v>91</v>
      </c>
      <c r="B146" s="171" t="s">
        <v>582</v>
      </c>
      <c r="C146" s="188" t="s">
        <v>584</v>
      </c>
      <c r="D146" s="177">
        <v>1500</v>
      </c>
      <c r="E146" s="173"/>
      <c r="F146" s="173"/>
    </row>
    <row r="147" s="153" customFormat="1" spans="1:6">
      <c r="A147" s="170">
        <f t="shared" si="1"/>
        <v>92</v>
      </c>
      <c r="B147" s="171" t="s">
        <v>582</v>
      </c>
      <c r="C147" s="188" t="s">
        <v>585</v>
      </c>
      <c r="D147" s="177">
        <v>33780</v>
      </c>
      <c r="E147" s="173"/>
      <c r="F147" s="173"/>
    </row>
    <row r="148" s="153" customFormat="1" spans="1:6">
      <c r="A148" s="178" t="s">
        <v>586</v>
      </c>
      <c r="B148" s="178"/>
      <c r="C148" s="178"/>
      <c r="D148" s="184"/>
      <c r="E148" s="173">
        <v>1260980</v>
      </c>
      <c r="F148" s="154" t="s">
        <v>533</v>
      </c>
    </row>
    <row r="149" s="153" customFormat="1" spans="1:6">
      <c r="A149" s="170" t="s">
        <v>439</v>
      </c>
      <c r="B149" s="185" t="s">
        <v>440</v>
      </c>
      <c r="C149" s="202" t="s">
        <v>441</v>
      </c>
      <c r="D149" s="172" t="s">
        <v>442</v>
      </c>
      <c r="E149" s="173"/>
      <c r="F149" s="173"/>
    </row>
    <row r="150" s="153" customFormat="1" ht="31.5" spans="1:6">
      <c r="A150" s="201">
        <f>A147+1</f>
        <v>93</v>
      </c>
      <c r="B150" s="203" t="s">
        <v>587</v>
      </c>
      <c r="C150" s="203" t="s">
        <v>588</v>
      </c>
      <c r="D150" s="204">
        <v>30140</v>
      </c>
      <c r="E150" s="205"/>
      <c r="F150" s="205"/>
    </row>
    <row r="151" s="153" customFormat="1" spans="1:6">
      <c r="A151" s="170">
        <f t="shared" si="1"/>
        <v>94</v>
      </c>
      <c r="B151" s="203" t="s">
        <v>589</v>
      </c>
      <c r="C151" s="206" t="s">
        <v>590</v>
      </c>
      <c r="D151" s="204">
        <v>30150</v>
      </c>
      <c r="E151" s="205"/>
      <c r="F151" s="205"/>
    </row>
    <row r="152" s="153" customFormat="1" spans="1:6">
      <c r="A152" s="170">
        <f t="shared" si="1"/>
        <v>95</v>
      </c>
      <c r="B152" s="203" t="s">
        <v>591</v>
      </c>
      <c r="C152" s="206" t="s">
        <v>592</v>
      </c>
      <c r="D152" s="204">
        <v>15000</v>
      </c>
      <c r="E152" s="205"/>
      <c r="F152" s="205"/>
    </row>
    <row r="153" s="153" customFormat="1" spans="1:6">
      <c r="A153" s="201">
        <f>A150+1</f>
        <v>94</v>
      </c>
      <c r="B153" s="203" t="s">
        <v>593</v>
      </c>
      <c r="C153" s="206" t="s">
        <v>594</v>
      </c>
      <c r="D153" s="204">
        <v>4921</v>
      </c>
      <c r="E153" s="205"/>
      <c r="F153" s="205"/>
    </row>
    <row r="154" s="153" customFormat="1" ht="31.5" spans="1:6">
      <c r="A154" s="170">
        <f t="shared" ref="A154:A160" si="2">A153+1</f>
        <v>95</v>
      </c>
      <c r="B154" s="203" t="s">
        <v>595</v>
      </c>
      <c r="C154" s="203" t="s">
        <v>596</v>
      </c>
      <c r="D154" s="204">
        <v>75755</v>
      </c>
      <c r="E154" s="205"/>
      <c r="F154" s="205"/>
    </row>
    <row r="155" s="153" customFormat="1" ht="31.5" spans="1:6">
      <c r="A155" s="170">
        <f t="shared" si="2"/>
        <v>96</v>
      </c>
      <c r="B155" s="203" t="s">
        <v>587</v>
      </c>
      <c r="C155" s="203" t="s">
        <v>597</v>
      </c>
      <c r="D155" s="204">
        <v>823014</v>
      </c>
      <c r="E155" s="205"/>
      <c r="F155" s="205"/>
    </row>
    <row r="156" s="153" customFormat="1" spans="1:6">
      <c r="A156" s="165" t="s">
        <v>598</v>
      </c>
      <c r="B156" s="178"/>
      <c r="C156" s="165"/>
      <c r="D156" s="207"/>
      <c r="E156" s="168">
        <v>600000</v>
      </c>
      <c r="F156" s="169" t="s">
        <v>438</v>
      </c>
    </row>
    <row r="157" s="153" customFormat="1" spans="1:6">
      <c r="A157" s="170" t="s">
        <v>439</v>
      </c>
      <c r="B157" s="185" t="s">
        <v>440</v>
      </c>
      <c r="C157" s="202" t="s">
        <v>441</v>
      </c>
      <c r="D157" s="172" t="s">
        <v>442</v>
      </c>
      <c r="E157" s="173"/>
      <c r="F157" s="173"/>
    </row>
    <row r="158" s="153" customFormat="1" spans="1:6">
      <c r="A158" s="201">
        <f>A155+1</f>
        <v>97</v>
      </c>
      <c r="B158" s="203" t="s">
        <v>599</v>
      </c>
      <c r="C158" s="206" t="s">
        <v>600</v>
      </c>
      <c r="D158" s="204">
        <v>150000</v>
      </c>
      <c r="E158" s="205"/>
      <c r="F158" s="205"/>
    </row>
    <row r="159" s="153" customFormat="1" spans="1:6">
      <c r="A159" s="170">
        <f t="shared" si="2"/>
        <v>98</v>
      </c>
      <c r="B159" s="203" t="s">
        <v>601</v>
      </c>
      <c r="C159" s="206" t="s">
        <v>600</v>
      </c>
      <c r="D159" s="204">
        <v>150000</v>
      </c>
      <c r="E159" s="205"/>
      <c r="F159" s="205"/>
    </row>
    <row r="160" s="153" customFormat="1" spans="1:6">
      <c r="A160" s="170">
        <f t="shared" si="2"/>
        <v>99</v>
      </c>
      <c r="B160" s="203" t="s">
        <v>595</v>
      </c>
      <c r="C160" s="206" t="s">
        <v>600</v>
      </c>
      <c r="D160" s="204">
        <v>150000</v>
      </c>
      <c r="E160" s="205"/>
      <c r="F160" s="205"/>
    </row>
    <row r="161" s="153" customFormat="1" spans="1:6">
      <c r="A161" s="201">
        <f>A158+1</f>
        <v>98</v>
      </c>
      <c r="B161" s="203" t="s">
        <v>587</v>
      </c>
      <c r="C161" s="206" t="s">
        <v>600</v>
      </c>
      <c r="D161" s="204">
        <v>150000</v>
      </c>
      <c r="E161" s="205"/>
      <c r="F161" s="205"/>
    </row>
    <row r="162" s="153" customFormat="1" spans="1:6">
      <c r="A162" s="178" t="s">
        <v>602</v>
      </c>
      <c r="B162" s="178"/>
      <c r="C162" s="178"/>
      <c r="D162" s="184"/>
      <c r="E162" s="173">
        <v>500290</v>
      </c>
      <c r="F162" s="154" t="s">
        <v>438</v>
      </c>
    </row>
    <row r="163" s="153" customFormat="1" spans="1:6">
      <c r="A163" s="170" t="s">
        <v>439</v>
      </c>
      <c r="B163" s="185" t="s">
        <v>440</v>
      </c>
      <c r="C163" s="202" t="s">
        <v>441</v>
      </c>
      <c r="D163" s="172" t="s">
        <v>442</v>
      </c>
      <c r="E163" s="173"/>
      <c r="F163" s="173"/>
    </row>
    <row r="164" s="153" customFormat="1" spans="1:6">
      <c r="A164" s="201">
        <f>A161+1</f>
        <v>99</v>
      </c>
      <c r="B164" s="208" t="s">
        <v>601</v>
      </c>
      <c r="C164" s="206" t="s">
        <v>603</v>
      </c>
      <c r="D164" s="204">
        <v>40078.350515464</v>
      </c>
      <c r="E164" s="205"/>
      <c r="F164" s="205"/>
    </row>
    <row r="165" s="153" customFormat="1" spans="1:6">
      <c r="A165" s="170">
        <f>A164+1</f>
        <v>100</v>
      </c>
      <c r="B165" s="208" t="s">
        <v>604</v>
      </c>
      <c r="C165" s="206" t="s">
        <v>605</v>
      </c>
      <c r="D165" s="204">
        <v>405793.298969073</v>
      </c>
      <c r="E165" s="205"/>
      <c r="F165" s="205"/>
    </row>
    <row r="166" s="153" customFormat="1" spans="1:6">
      <c r="A166" s="170">
        <f t="shared" ref="A166:A172" si="3">A165+1</f>
        <v>101</v>
      </c>
      <c r="B166" s="208" t="s">
        <v>595</v>
      </c>
      <c r="C166" s="206" t="s">
        <v>603</v>
      </c>
      <c r="D166" s="204">
        <v>40078.350515464</v>
      </c>
      <c r="E166" s="205"/>
      <c r="F166" s="205"/>
    </row>
    <row r="167" s="153" customFormat="1" spans="1:6">
      <c r="A167" s="170">
        <f t="shared" si="3"/>
        <v>102</v>
      </c>
      <c r="B167" s="208" t="s">
        <v>601</v>
      </c>
      <c r="C167" s="206" t="s">
        <v>606</v>
      </c>
      <c r="D167" s="204">
        <v>14340</v>
      </c>
      <c r="E167" s="205"/>
      <c r="F167" s="205"/>
    </row>
    <row r="168" s="153" customFormat="1" spans="1:6">
      <c r="A168" s="178" t="s">
        <v>607</v>
      </c>
      <c r="B168" s="178"/>
      <c r="C168" s="178"/>
      <c r="D168" s="184"/>
      <c r="E168" s="173">
        <v>330000</v>
      </c>
      <c r="F168" s="154" t="s">
        <v>608</v>
      </c>
    </row>
    <row r="169" s="153" customFormat="1" spans="1:6">
      <c r="A169" s="170" t="s">
        <v>439</v>
      </c>
      <c r="B169" s="185" t="s">
        <v>440</v>
      </c>
      <c r="C169" s="202" t="s">
        <v>441</v>
      </c>
      <c r="D169" s="172" t="s">
        <v>442</v>
      </c>
      <c r="E169" s="173"/>
      <c r="F169" s="173"/>
    </row>
    <row r="170" s="153" customFormat="1" spans="1:6">
      <c r="A170" s="201">
        <f>A167+1</f>
        <v>103</v>
      </c>
      <c r="B170" s="208" t="s">
        <v>587</v>
      </c>
      <c r="C170" s="206" t="s">
        <v>609</v>
      </c>
      <c r="D170" s="204">
        <v>66000</v>
      </c>
      <c r="E170" s="205"/>
      <c r="F170" s="205"/>
    </row>
    <row r="171" s="153" customFormat="1" spans="1:6">
      <c r="A171" s="170">
        <f t="shared" si="3"/>
        <v>104</v>
      </c>
      <c r="B171" s="208" t="s">
        <v>610</v>
      </c>
      <c r="C171" s="206" t="s">
        <v>609</v>
      </c>
      <c r="D171" s="204">
        <v>66000</v>
      </c>
      <c r="E171" s="205"/>
      <c r="F171" s="205"/>
    </row>
    <row r="172" s="153" customFormat="1" spans="1:6">
      <c r="A172" s="170">
        <f t="shared" si="3"/>
        <v>105</v>
      </c>
      <c r="B172" s="208" t="s">
        <v>595</v>
      </c>
      <c r="C172" s="206" t="s">
        <v>609</v>
      </c>
      <c r="D172" s="204">
        <v>66000</v>
      </c>
      <c r="E172" s="205"/>
      <c r="F172" s="205"/>
    </row>
    <row r="173" s="153" customFormat="1" spans="1:6">
      <c r="A173" s="170">
        <f t="shared" ref="A173:A181" si="4">A172+1</f>
        <v>106</v>
      </c>
      <c r="B173" s="208" t="s">
        <v>599</v>
      </c>
      <c r="C173" s="206" t="s">
        <v>609</v>
      </c>
      <c r="D173" s="204">
        <v>66000</v>
      </c>
      <c r="E173" s="205"/>
      <c r="F173" s="205"/>
    </row>
    <row r="174" s="153" customFormat="1" spans="1:6">
      <c r="A174" s="170">
        <f t="shared" si="4"/>
        <v>107</v>
      </c>
      <c r="B174" s="208" t="s">
        <v>601</v>
      </c>
      <c r="C174" s="206" t="s">
        <v>609</v>
      </c>
      <c r="D174" s="204">
        <v>66000</v>
      </c>
      <c r="E174" s="205"/>
      <c r="F174" s="205"/>
    </row>
    <row r="175" s="153" customFormat="1" spans="1:6">
      <c r="A175" s="178" t="s">
        <v>611</v>
      </c>
      <c r="B175" s="178"/>
      <c r="C175" s="178"/>
      <c r="D175" s="184"/>
      <c r="E175" s="173">
        <v>311016</v>
      </c>
      <c r="F175" s="154" t="s">
        <v>438</v>
      </c>
    </row>
    <row r="176" s="153" customFormat="1" spans="1:6">
      <c r="A176" s="170" t="s">
        <v>439</v>
      </c>
      <c r="B176" s="185" t="s">
        <v>440</v>
      </c>
      <c r="C176" s="202" t="s">
        <v>441</v>
      </c>
      <c r="D176" s="172" t="s">
        <v>442</v>
      </c>
      <c r="E176" s="173"/>
      <c r="F176" s="173"/>
    </row>
    <row r="177" s="153" customFormat="1" spans="1:6">
      <c r="A177" s="201">
        <f>A174+1</f>
        <v>108</v>
      </c>
      <c r="B177" s="208" t="s">
        <v>612</v>
      </c>
      <c r="C177" s="206" t="s">
        <v>613</v>
      </c>
      <c r="D177" s="204">
        <v>27818.1818181818</v>
      </c>
      <c r="E177" s="205"/>
      <c r="F177" s="205"/>
    </row>
    <row r="178" s="153" customFormat="1" spans="1:6">
      <c r="A178" s="170">
        <f t="shared" si="4"/>
        <v>109</v>
      </c>
      <c r="B178" s="208" t="s">
        <v>587</v>
      </c>
      <c r="C178" s="206" t="s">
        <v>614</v>
      </c>
      <c r="D178" s="204">
        <v>11127.2727272727</v>
      </c>
      <c r="E178" s="205"/>
      <c r="F178" s="205"/>
    </row>
    <row r="179" s="153" customFormat="1" spans="1:6">
      <c r="A179" s="170">
        <f t="shared" si="4"/>
        <v>110</v>
      </c>
      <c r="B179" s="208" t="s">
        <v>615</v>
      </c>
      <c r="C179" s="206" t="s">
        <v>613</v>
      </c>
      <c r="D179" s="204">
        <v>27818.1818181818</v>
      </c>
      <c r="E179" s="205"/>
      <c r="F179" s="205"/>
    </row>
    <row r="180" s="153" customFormat="1" spans="1:6">
      <c r="A180" s="170">
        <f t="shared" si="4"/>
        <v>111</v>
      </c>
      <c r="B180" s="208" t="s">
        <v>616</v>
      </c>
      <c r="C180" s="206" t="s">
        <v>617</v>
      </c>
      <c r="D180" s="204">
        <v>239236.363636364</v>
      </c>
      <c r="E180" s="205"/>
      <c r="F180" s="205"/>
    </row>
    <row r="181" s="153" customFormat="1" spans="1:6">
      <c r="A181" s="170">
        <f t="shared" si="4"/>
        <v>112</v>
      </c>
      <c r="B181" s="208" t="s">
        <v>601</v>
      </c>
      <c r="C181" s="206" t="s">
        <v>618</v>
      </c>
      <c r="D181" s="204">
        <v>2640</v>
      </c>
      <c r="E181" s="205"/>
      <c r="F181" s="205"/>
    </row>
    <row r="182" s="153" customFormat="1" spans="1:6">
      <c r="A182" s="170">
        <f t="shared" ref="A182:A187" si="5">A181+1</f>
        <v>113</v>
      </c>
      <c r="B182" s="208" t="s">
        <v>599</v>
      </c>
      <c r="C182" s="206" t="s">
        <v>619</v>
      </c>
      <c r="D182" s="204">
        <v>396</v>
      </c>
      <c r="E182" s="205"/>
      <c r="F182" s="205"/>
    </row>
    <row r="183" s="153" customFormat="1" spans="1:6">
      <c r="A183" s="170">
        <f t="shared" si="5"/>
        <v>114</v>
      </c>
      <c r="B183" s="208" t="s">
        <v>620</v>
      </c>
      <c r="C183" s="206" t="s">
        <v>621</v>
      </c>
      <c r="D183" s="204">
        <v>1980</v>
      </c>
      <c r="E183" s="205"/>
      <c r="F183" s="205"/>
    </row>
    <row r="184" s="153" customFormat="1" spans="1:6">
      <c r="A184" s="178" t="s">
        <v>622</v>
      </c>
      <c r="B184" s="178"/>
      <c r="C184" s="178"/>
      <c r="D184" s="184"/>
      <c r="E184" s="173">
        <v>300000</v>
      </c>
      <c r="F184" s="154" t="s">
        <v>438</v>
      </c>
    </row>
    <row r="185" s="153" customFormat="1" spans="1:6">
      <c r="A185" s="170" t="s">
        <v>439</v>
      </c>
      <c r="B185" s="185" t="s">
        <v>440</v>
      </c>
      <c r="C185" s="202" t="s">
        <v>441</v>
      </c>
      <c r="D185" s="172" t="s">
        <v>442</v>
      </c>
      <c r="E185" s="173"/>
      <c r="F185" s="173"/>
    </row>
    <row r="186" s="153" customFormat="1" spans="1:6">
      <c r="A186" s="201">
        <f>A183+1</f>
        <v>115</v>
      </c>
      <c r="B186" s="208" t="s">
        <v>623</v>
      </c>
      <c r="C186" s="206" t="s">
        <v>624</v>
      </c>
      <c r="D186" s="204">
        <v>100000</v>
      </c>
      <c r="E186" s="205"/>
      <c r="F186" s="205"/>
    </row>
    <row r="187" s="153" customFormat="1" spans="1:6">
      <c r="A187" s="170">
        <f t="shared" si="5"/>
        <v>116</v>
      </c>
      <c r="B187" s="208" t="s">
        <v>625</v>
      </c>
      <c r="C187" s="206" t="s">
        <v>626</v>
      </c>
      <c r="D187" s="204">
        <v>200000</v>
      </c>
      <c r="E187" s="205"/>
      <c r="F187" s="205"/>
    </row>
    <row r="188" s="153" customFormat="1" spans="1:6">
      <c r="A188" s="178" t="s">
        <v>627</v>
      </c>
      <c r="B188" s="178"/>
      <c r="C188" s="178"/>
      <c r="D188" s="184"/>
      <c r="E188" s="173">
        <v>237000</v>
      </c>
      <c r="F188" s="154" t="s">
        <v>438</v>
      </c>
    </row>
    <row r="189" s="153" customFormat="1" spans="1:6">
      <c r="A189" s="170" t="s">
        <v>439</v>
      </c>
      <c r="B189" s="185" t="s">
        <v>440</v>
      </c>
      <c r="C189" s="202" t="s">
        <v>441</v>
      </c>
      <c r="D189" s="172" t="s">
        <v>442</v>
      </c>
      <c r="E189" s="173"/>
      <c r="F189" s="173"/>
    </row>
    <row r="190" s="153" customFormat="1" spans="1:6">
      <c r="A190" s="201">
        <f>A187+1</f>
        <v>117</v>
      </c>
      <c r="B190" s="208" t="s">
        <v>628</v>
      </c>
      <c r="C190" s="206" t="s">
        <v>629</v>
      </c>
      <c r="D190" s="204">
        <v>71100</v>
      </c>
      <c r="E190" s="205"/>
      <c r="F190" s="205"/>
    </row>
    <row r="191" s="153" customFormat="1" spans="1:6">
      <c r="A191" s="170">
        <f>A190+1</f>
        <v>118</v>
      </c>
      <c r="B191" s="208" t="s">
        <v>630</v>
      </c>
      <c r="C191" s="206" t="s">
        <v>631</v>
      </c>
      <c r="D191" s="204">
        <v>23700</v>
      </c>
      <c r="E191" s="205"/>
      <c r="F191" s="205"/>
    </row>
    <row r="192" s="153" customFormat="1" spans="1:6">
      <c r="A192" s="170">
        <f>A191+1</f>
        <v>119</v>
      </c>
      <c r="B192" s="208" t="s">
        <v>620</v>
      </c>
      <c r="C192" s="206" t="s">
        <v>632</v>
      </c>
      <c r="D192" s="204">
        <v>94800</v>
      </c>
      <c r="E192" s="205"/>
      <c r="F192" s="205"/>
    </row>
    <row r="193" s="153" customFormat="1" ht="9.95" customHeight="1" spans="1:6">
      <c r="A193" s="170">
        <f>A192+1</f>
        <v>120</v>
      </c>
      <c r="B193" s="208" t="s">
        <v>633</v>
      </c>
      <c r="C193" s="206" t="s">
        <v>634</v>
      </c>
      <c r="D193" s="204">
        <v>47400</v>
      </c>
      <c r="E193" s="205"/>
      <c r="F193" s="205"/>
    </row>
    <row r="194" s="153" customFormat="1" spans="1:6">
      <c r="A194" s="178" t="s">
        <v>635</v>
      </c>
      <c r="B194" s="178"/>
      <c r="C194" s="178"/>
      <c r="D194" s="184"/>
      <c r="E194" s="173">
        <v>197257</v>
      </c>
      <c r="F194" s="154" t="s">
        <v>438</v>
      </c>
    </row>
    <row r="195" s="153" customFormat="1" spans="1:6">
      <c r="A195" s="170" t="s">
        <v>439</v>
      </c>
      <c r="B195" s="185" t="s">
        <v>440</v>
      </c>
      <c r="C195" s="202" t="s">
        <v>441</v>
      </c>
      <c r="D195" s="172" t="s">
        <v>442</v>
      </c>
      <c r="E195" s="173"/>
      <c r="F195" s="173"/>
    </row>
    <row r="196" s="153" customFormat="1" ht="31.5" spans="1:6">
      <c r="A196" s="201">
        <f>A193+1</f>
        <v>121</v>
      </c>
      <c r="B196" s="171" t="s">
        <v>636</v>
      </c>
      <c r="C196" s="119" t="s">
        <v>637</v>
      </c>
      <c r="D196" s="204">
        <v>197257</v>
      </c>
      <c r="E196" s="205"/>
      <c r="F196" s="205"/>
    </row>
    <row r="197" s="153" customFormat="1" spans="1:6">
      <c r="A197" s="178" t="s">
        <v>638</v>
      </c>
      <c r="B197" s="178"/>
      <c r="C197" s="178"/>
      <c r="D197" s="184"/>
      <c r="E197" s="173">
        <v>195080</v>
      </c>
      <c r="F197" s="154" t="s">
        <v>438</v>
      </c>
    </row>
    <row r="198" s="153" customFormat="1" spans="1:6">
      <c r="A198" s="170" t="s">
        <v>439</v>
      </c>
      <c r="B198" s="185" t="s">
        <v>440</v>
      </c>
      <c r="C198" s="202" t="s">
        <v>441</v>
      </c>
      <c r="D198" s="172" t="s">
        <v>442</v>
      </c>
      <c r="E198" s="173"/>
      <c r="F198" s="173"/>
    </row>
    <row r="199" s="153" customFormat="1" ht="21" spans="1:6">
      <c r="A199" s="201">
        <f>A196+1</f>
        <v>122</v>
      </c>
      <c r="B199" s="171" t="s">
        <v>639</v>
      </c>
      <c r="C199" s="119" t="s">
        <v>640</v>
      </c>
      <c r="D199" s="204">
        <v>195080</v>
      </c>
      <c r="E199" s="205"/>
      <c r="F199" s="205"/>
    </row>
    <row r="200" s="153" customFormat="1" spans="1:6">
      <c r="A200" s="178" t="s">
        <v>641</v>
      </c>
      <c r="B200" s="178"/>
      <c r="C200" s="178"/>
      <c r="D200" s="184"/>
      <c r="E200" s="173">
        <v>190000</v>
      </c>
      <c r="F200" s="154" t="s">
        <v>438</v>
      </c>
    </row>
    <row r="201" s="153" customFormat="1" spans="1:6">
      <c r="A201" s="170" t="s">
        <v>439</v>
      </c>
      <c r="B201" s="185" t="s">
        <v>440</v>
      </c>
      <c r="C201" s="202" t="s">
        <v>441</v>
      </c>
      <c r="D201" s="172" t="s">
        <v>442</v>
      </c>
      <c r="E201" s="173"/>
      <c r="F201" s="173"/>
    </row>
    <row r="202" s="153" customFormat="1" ht="21" spans="1:6">
      <c r="A202" s="201">
        <f>A199+1</f>
        <v>123</v>
      </c>
      <c r="B202" s="171" t="s">
        <v>636</v>
      </c>
      <c r="C202" s="203" t="s">
        <v>642</v>
      </c>
      <c r="D202" s="204">
        <v>190000</v>
      </c>
      <c r="E202" s="205"/>
      <c r="F202" s="205"/>
    </row>
    <row r="203" s="153" customFormat="1" spans="1:6">
      <c r="A203" s="178" t="s">
        <v>643</v>
      </c>
      <c r="B203" s="178"/>
      <c r="C203" s="178"/>
      <c r="D203" s="184"/>
      <c r="E203" s="173">
        <v>189414</v>
      </c>
      <c r="F203" s="154" t="s">
        <v>438</v>
      </c>
    </row>
    <row r="204" s="153" customFormat="1" spans="1:6">
      <c r="A204" s="170" t="s">
        <v>439</v>
      </c>
      <c r="B204" s="185" t="s">
        <v>440</v>
      </c>
      <c r="C204" s="202" t="s">
        <v>441</v>
      </c>
      <c r="D204" s="172" t="s">
        <v>442</v>
      </c>
      <c r="E204" s="173"/>
      <c r="F204" s="173"/>
    </row>
    <row r="205" s="153" customFormat="1" ht="21" spans="1:6">
      <c r="A205" s="201">
        <f>A202+1</f>
        <v>124</v>
      </c>
      <c r="B205" s="171" t="s">
        <v>644</v>
      </c>
      <c r="C205" s="119" t="s">
        <v>645</v>
      </c>
      <c r="D205" s="204">
        <v>189414</v>
      </c>
      <c r="E205" s="205"/>
      <c r="F205" s="205"/>
    </row>
    <row r="206" s="153" customFormat="1" spans="1:6">
      <c r="A206" s="178" t="s">
        <v>646</v>
      </c>
      <c r="B206" s="178"/>
      <c r="C206" s="178"/>
      <c r="D206" s="184"/>
      <c r="E206" s="173">
        <v>180000</v>
      </c>
      <c r="F206" s="154" t="s">
        <v>438</v>
      </c>
    </row>
    <row r="207" s="153" customFormat="1" spans="1:6">
      <c r="A207" s="170" t="s">
        <v>439</v>
      </c>
      <c r="B207" s="185" t="s">
        <v>440</v>
      </c>
      <c r="C207" s="202" t="s">
        <v>441</v>
      </c>
      <c r="D207" s="172" t="s">
        <v>442</v>
      </c>
      <c r="E207" s="173"/>
      <c r="F207" s="173"/>
    </row>
    <row r="208" s="153" customFormat="1" spans="1:6">
      <c r="A208" s="201">
        <f>A205+1</f>
        <v>125</v>
      </c>
      <c r="B208" s="171" t="s">
        <v>647</v>
      </c>
      <c r="C208" s="185" t="s">
        <v>648</v>
      </c>
      <c r="D208" s="177">
        <v>60000</v>
      </c>
      <c r="E208" s="173"/>
      <c r="F208" s="173"/>
    </row>
    <row r="209" s="153" customFormat="1" spans="1:6">
      <c r="A209" s="170">
        <f>A208+1</f>
        <v>126</v>
      </c>
      <c r="B209" s="171" t="s">
        <v>649</v>
      </c>
      <c r="C209" s="185" t="s">
        <v>650</v>
      </c>
      <c r="D209" s="177">
        <v>120000</v>
      </c>
      <c r="E209" s="173"/>
      <c r="F209" s="173"/>
    </row>
    <row r="210" s="153" customFormat="1" spans="1:6">
      <c r="A210" s="178" t="s">
        <v>651</v>
      </c>
      <c r="B210" s="178"/>
      <c r="C210" s="178"/>
      <c r="D210" s="184"/>
      <c r="E210" s="173">
        <v>162270</v>
      </c>
      <c r="F210" s="154" t="s">
        <v>438</v>
      </c>
    </row>
    <row r="211" s="153" customFormat="1" spans="1:6">
      <c r="A211" s="170" t="s">
        <v>439</v>
      </c>
      <c r="B211" s="185" t="s">
        <v>440</v>
      </c>
      <c r="C211" s="202" t="s">
        <v>441</v>
      </c>
      <c r="D211" s="172" t="s">
        <v>442</v>
      </c>
      <c r="E211" s="173"/>
      <c r="F211" s="173"/>
    </row>
    <row r="212" s="153" customFormat="1" spans="1:6">
      <c r="A212" s="201">
        <f>A209+1</f>
        <v>127</v>
      </c>
      <c r="B212" s="171" t="s">
        <v>652</v>
      </c>
      <c r="C212" s="119" t="s">
        <v>653</v>
      </c>
      <c r="D212" s="204">
        <v>162270</v>
      </c>
      <c r="E212" s="205"/>
      <c r="F212" s="205"/>
    </row>
    <row r="213" s="153" customFormat="1" spans="1:6">
      <c r="A213" s="178" t="s">
        <v>654</v>
      </c>
      <c r="B213" s="178"/>
      <c r="C213" s="178"/>
      <c r="D213" s="184"/>
      <c r="E213" s="173">
        <v>148200</v>
      </c>
      <c r="F213" s="154" t="s">
        <v>438</v>
      </c>
    </row>
    <row r="214" s="153" customFormat="1" spans="1:6">
      <c r="A214" s="170" t="s">
        <v>439</v>
      </c>
      <c r="B214" s="185" t="s">
        <v>440</v>
      </c>
      <c r="C214" s="202" t="s">
        <v>441</v>
      </c>
      <c r="D214" s="172" t="s">
        <v>442</v>
      </c>
      <c r="E214" s="173"/>
      <c r="F214" s="173"/>
    </row>
    <row r="215" s="153" customFormat="1" spans="1:6">
      <c r="A215" s="201">
        <f>A212+1</f>
        <v>128</v>
      </c>
      <c r="B215" s="203" t="s">
        <v>655</v>
      </c>
      <c r="C215" s="206" t="s">
        <v>656</v>
      </c>
      <c r="D215" s="204">
        <v>34200</v>
      </c>
      <c r="E215" s="205"/>
      <c r="F215" s="205"/>
    </row>
    <row r="216" s="153" customFormat="1" spans="1:6">
      <c r="A216" s="170">
        <f>A215+1</f>
        <v>129</v>
      </c>
      <c r="B216" s="203" t="s">
        <v>657</v>
      </c>
      <c r="C216" s="206" t="s">
        <v>658</v>
      </c>
      <c r="D216" s="204">
        <v>76000</v>
      </c>
      <c r="E216" s="205"/>
      <c r="F216" s="205"/>
    </row>
    <row r="217" s="153" customFormat="1" spans="1:6">
      <c r="A217" s="170">
        <f>A216+1</f>
        <v>130</v>
      </c>
      <c r="B217" s="203" t="s">
        <v>659</v>
      </c>
      <c r="C217" s="206" t="s">
        <v>660</v>
      </c>
      <c r="D217" s="204">
        <v>38000</v>
      </c>
      <c r="E217" s="205"/>
      <c r="F217" s="205"/>
    </row>
    <row r="218" s="153" customFormat="1" spans="1:6">
      <c r="A218" s="178" t="s">
        <v>661</v>
      </c>
      <c r="B218" s="178"/>
      <c r="C218" s="178"/>
      <c r="D218" s="184"/>
      <c r="E218" s="173">
        <v>222056</v>
      </c>
      <c r="F218" s="154" t="s">
        <v>438</v>
      </c>
    </row>
    <row r="219" s="153" customFormat="1" spans="1:6">
      <c r="A219" s="170" t="s">
        <v>439</v>
      </c>
      <c r="B219" s="185" t="s">
        <v>440</v>
      </c>
      <c r="C219" s="202" t="s">
        <v>441</v>
      </c>
      <c r="D219" s="172" t="s">
        <v>442</v>
      </c>
      <c r="E219" s="173"/>
      <c r="F219" s="173"/>
    </row>
    <row r="220" s="153" customFormat="1" ht="63" spans="1:6">
      <c r="A220" s="201">
        <f>A217+1</f>
        <v>131</v>
      </c>
      <c r="B220" s="203" t="s">
        <v>662</v>
      </c>
      <c r="C220" s="119" t="s">
        <v>663</v>
      </c>
      <c r="D220" s="204">
        <v>222056</v>
      </c>
      <c r="E220" s="205"/>
      <c r="F220" s="205"/>
    </row>
    <row r="221" s="153" customFormat="1" spans="1:6">
      <c r="A221" s="178" t="s">
        <v>664</v>
      </c>
      <c r="B221" s="178"/>
      <c r="C221" s="178"/>
      <c r="D221" s="184"/>
      <c r="E221" s="173">
        <v>143286</v>
      </c>
      <c r="F221" s="154" t="s">
        <v>438</v>
      </c>
    </row>
    <row r="222" s="153" customFormat="1" spans="1:6">
      <c r="A222" s="170" t="s">
        <v>439</v>
      </c>
      <c r="B222" s="185" t="s">
        <v>440</v>
      </c>
      <c r="C222" s="202" t="s">
        <v>441</v>
      </c>
      <c r="D222" s="172" t="s">
        <v>442</v>
      </c>
      <c r="E222" s="173"/>
      <c r="F222" s="173"/>
    </row>
    <row r="223" s="153" customFormat="1" ht="84" spans="1:6">
      <c r="A223" s="201">
        <f>A220+1</f>
        <v>132</v>
      </c>
      <c r="B223" s="171" t="s">
        <v>665</v>
      </c>
      <c r="C223" s="203" t="s">
        <v>666</v>
      </c>
      <c r="D223" s="204">
        <v>143286</v>
      </c>
      <c r="E223" s="205"/>
      <c r="F223" s="205"/>
    </row>
    <row r="224" s="153" customFormat="1" spans="1:6">
      <c r="A224" s="178" t="s">
        <v>667</v>
      </c>
      <c r="B224" s="178"/>
      <c r="C224" s="178"/>
      <c r="D224" s="184"/>
      <c r="E224" s="173">
        <v>129000</v>
      </c>
      <c r="F224" s="154" t="s">
        <v>438</v>
      </c>
    </row>
    <row r="225" s="153" customFormat="1" spans="1:6">
      <c r="A225" s="170" t="s">
        <v>439</v>
      </c>
      <c r="B225" s="185" t="s">
        <v>440</v>
      </c>
      <c r="C225" s="202" t="s">
        <v>441</v>
      </c>
      <c r="D225" s="172" t="s">
        <v>442</v>
      </c>
      <c r="E225" s="173"/>
      <c r="F225" s="173"/>
    </row>
    <row r="226" s="153" customFormat="1" spans="1:6">
      <c r="A226" s="201">
        <f>A223+1</f>
        <v>133</v>
      </c>
      <c r="B226" s="203" t="s">
        <v>668</v>
      </c>
      <c r="C226" s="206" t="s">
        <v>669</v>
      </c>
      <c r="D226" s="204">
        <v>129000</v>
      </c>
      <c r="E226" s="205"/>
      <c r="F226" s="205"/>
    </row>
    <row r="227" s="153" customFormat="1" spans="1:6">
      <c r="A227" s="178" t="s">
        <v>670</v>
      </c>
      <c r="B227" s="178"/>
      <c r="C227" s="178"/>
      <c r="D227" s="184"/>
      <c r="E227" s="173">
        <v>117480</v>
      </c>
      <c r="F227" s="154" t="s">
        <v>438</v>
      </c>
    </row>
    <row r="228" s="153" customFormat="1" spans="1:6">
      <c r="A228" s="170" t="s">
        <v>439</v>
      </c>
      <c r="B228" s="185" t="s">
        <v>440</v>
      </c>
      <c r="C228" s="202" t="s">
        <v>441</v>
      </c>
      <c r="D228" s="172" t="s">
        <v>442</v>
      </c>
      <c r="E228" s="173"/>
      <c r="F228" s="173"/>
    </row>
    <row r="229" s="153" customFormat="1" spans="1:6">
      <c r="A229" s="201">
        <f>A226+1</f>
        <v>134</v>
      </c>
      <c r="B229" s="203" t="s">
        <v>671</v>
      </c>
      <c r="C229" s="206" t="s">
        <v>672</v>
      </c>
      <c r="D229" s="204">
        <v>20880</v>
      </c>
      <c r="E229" s="205"/>
      <c r="F229" s="205"/>
    </row>
    <row r="230" s="153" customFormat="1" spans="1:6">
      <c r="A230" s="170">
        <f>A229+1</f>
        <v>135</v>
      </c>
      <c r="B230" s="203" t="s">
        <v>673</v>
      </c>
      <c r="C230" s="206" t="s">
        <v>674</v>
      </c>
      <c r="D230" s="204">
        <v>96600</v>
      </c>
      <c r="E230" s="205"/>
      <c r="F230" s="205"/>
    </row>
    <row r="231" s="153" customFormat="1" spans="1:6">
      <c r="A231" s="178" t="s">
        <v>675</v>
      </c>
      <c r="B231" s="178"/>
      <c r="C231" s="178"/>
      <c r="D231" s="184"/>
      <c r="E231" s="173">
        <v>116000</v>
      </c>
      <c r="F231" s="154" t="s">
        <v>438</v>
      </c>
    </row>
    <row r="232" s="153" customFormat="1" spans="1:6">
      <c r="A232" s="170" t="s">
        <v>439</v>
      </c>
      <c r="B232" s="185" t="s">
        <v>440</v>
      </c>
      <c r="C232" s="202" t="s">
        <v>441</v>
      </c>
      <c r="D232" s="172" t="s">
        <v>442</v>
      </c>
      <c r="E232" s="173"/>
      <c r="F232" s="173"/>
    </row>
    <row r="233" s="153" customFormat="1" spans="1:6">
      <c r="A233" s="201">
        <f>A230+1</f>
        <v>136</v>
      </c>
      <c r="B233" s="203" t="s">
        <v>676</v>
      </c>
      <c r="C233" s="206" t="s">
        <v>677</v>
      </c>
      <c r="D233" s="204">
        <v>116000</v>
      </c>
      <c r="E233" s="205"/>
      <c r="F233" s="205"/>
    </row>
    <row r="234" s="153" customFormat="1" spans="1:6">
      <c r="A234" s="178" t="s">
        <v>678</v>
      </c>
      <c r="B234" s="178"/>
      <c r="C234" s="178"/>
      <c r="D234" s="184"/>
      <c r="E234" s="173">
        <v>113000</v>
      </c>
      <c r="F234" s="154" t="s">
        <v>438</v>
      </c>
    </row>
    <row r="235" s="153" customFormat="1" spans="1:6">
      <c r="A235" s="170" t="s">
        <v>439</v>
      </c>
      <c r="B235" s="185" t="s">
        <v>440</v>
      </c>
      <c r="C235" s="202" t="s">
        <v>441</v>
      </c>
      <c r="D235" s="172" t="s">
        <v>442</v>
      </c>
      <c r="E235" s="173"/>
      <c r="F235" s="173"/>
    </row>
    <row r="236" s="153" customFormat="1" ht="42" spans="1:6">
      <c r="A236" s="201">
        <f>A233+1</f>
        <v>137</v>
      </c>
      <c r="B236" s="171" t="s">
        <v>679</v>
      </c>
      <c r="C236" s="203" t="s">
        <v>680</v>
      </c>
      <c r="D236" s="204">
        <v>113000</v>
      </c>
      <c r="E236" s="205"/>
      <c r="F236" s="205"/>
    </row>
    <row r="237" s="153" customFormat="1" spans="1:6">
      <c r="A237" s="178" t="s">
        <v>681</v>
      </c>
      <c r="B237" s="178"/>
      <c r="C237" s="178"/>
      <c r="D237" s="184"/>
      <c r="E237" s="173">
        <v>113000</v>
      </c>
      <c r="F237" s="154" t="s">
        <v>438</v>
      </c>
    </row>
    <row r="238" s="153" customFormat="1" spans="1:6">
      <c r="A238" s="170" t="s">
        <v>439</v>
      </c>
      <c r="B238" s="185" t="s">
        <v>440</v>
      </c>
      <c r="C238" s="202" t="s">
        <v>441</v>
      </c>
      <c r="D238" s="172" t="s">
        <v>442</v>
      </c>
      <c r="E238" s="173"/>
      <c r="F238" s="173"/>
    </row>
    <row r="239" s="153" customFormat="1" spans="1:6">
      <c r="A239" s="201">
        <f>A236+1</f>
        <v>138</v>
      </c>
      <c r="B239" s="203" t="s">
        <v>673</v>
      </c>
      <c r="C239" s="206" t="s">
        <v>682</v>
      </c>
      <c r="D239" s="204">
        <v>113000</v>
      </c>
      <c r="E239" s="205"/>
      <c r="F239" s="205"/>
    </row>
    <row r="240" s="153" customFormat="1" spans="1:6">
      <c r="A240" s="178" t="s">
        <v>683</v>
      </c>
      <c r="B240" s="178"/>
      <c r="C240" s="178"/>
      <c r="D240" s="184"/>
      <c r="E240" s="173">
        <v>109500</v>
      </c>
      <c r="F240" s="154" t="s">
        <v>438</v>
      </c>
    </row>
    <row r="241" s="153" customFormat="1" spans="1:6">
      <c r="A241" s="170" t="s">
        <v>439</v>
      </c>
      <c r="B241" s="185" t="s">
        <v>440</v>
      </c>
      <c r="C241" s="202" t="s">
        <v>441</v>
      </c>
      <c r="D241" s="172" t="s">
        <v>442</v>
      </c>
      <c r="E241" s="173"/>
      <c r="F241" s="173"/>
    </row>
    <row r="242" s="153" customFormat="1" spans="1:6">
      <c r="A242" s="201">
        <f>A239+1</f>
        <v>139</v>
      </c>
      <c r="B242" s="203" t="s">
        <v>684</v>
      </c>
      <c r="C242" s="206" t="s">
        <v>685</v>
      </c>
      <c r="D242" s="204">
        <v>109500</v>
      </c>
      <c r="E242" s="205"/>
      <c r="F242" s="205"/>
    </row>
    <row r="243" s="153" customFormat="1" spans="1:6">
      <c r="A243" s="178" t="s">
        <v>686</v>
      </c>
      <c r="B243" s="178"/>
      <c r="C243" s="178"/>
      <c r="D243" s="184"/>
      <c r="E243" s="173">
        <v>103664</v>
      </c>
      <c r="F243" s="154" t="s">
        <v>438</v>
      </c>
    </row>
    <row r="244" s="153" customFormat="1" spans="1:6">
      <c r="A244" s="170" t="s">
        <v>439</v>
      </c>
      <c r="B244" s="185" t="s">
        <v>440</v>
      </c>
      <c r="C244" s="202" t="s">
        <v>441</v>
      </c>
      <c r="D244" s="172" t="s">
        <v>442</v>
      </c>
      <c r="E244" s="173"/>
      <c r="F244" s="173"/>
    </row>
    <row r="245" s="153" customFormat="1" ht="31.5" spans="1:6">
      <c r="A245" s="201">
        <f>A242+1</f>
        <v>140</v>
      </c>
      <c r="B245" s="171" t="s">
        <v>687</v>
      </c>
      <c r="C245" s="203" t="s">
        <v>688</v>
      </c>
      <c r="D245" s="204">
        <v>103664</v>
      </c>
      <c r="E245" s="205"/>
      <c r="F245" s="205"/>
    </row>
    <row r="246" s="153" customFormat="1" spans="1:6">
      <c r="A246" s="209" t="s">
        <v>689</v>
      </c>
      <c r="B246" s="165"/>
      <c r="C246" s="165"/>
      <c r="D246" s="207"/>
      <c r="E246" s="173">
        <v>102000</v>
      </c>
      <c r="F246" s="154" t="s">
        <v>438</v>
      </c>
    </row>
    <row r="247" s="153" customFormat="1" spans="1:6">
      <c r="A247" s="170" t="s">
        <v>439</v>
      </c>
      <c r="B247" s="185" t="s">
        <v>440</v>
      </c>
      <c r="C247" s="202" t="s">
        <v>441</v>
      </c>
      <c r="D247" s="172" t="s">
        <v>442</v>
      </c>
      <c r="E247" s="173"/>
      <c r="F247" s="173"/>
    </row>
    <row r="248" s="153" customFormat="1" spans="1:6">
      <c r="A248" s="201">
        <f>A245+1</f>
        <v>141</v>
      </c>
      <c r="B248" s="203" t="s">
        <v>690</v>
      </c>
      <c r="C248" s="206" t="s">
        <v>691</v>
      </c>
      <c r="D248" s="204">
        <v>25500</v>
      </c>
      <c r="E248" s="205"/>
      <c r="F248" s="205"/>
    </row>
    <row r="249" s="153" customFormat="1" spans="1:6">
      <c r="A249" s="170">
        <f>A248+1</f>
        <v>142</v>
      </c>
      <c r="B249" s="203" t="s">
        <v>657</v>
      </c>
      <c r="C249" s="206" t="s">
        <v>691</v>
      </c>
      <c r="D249" s="204">
        <v>25500</v>
      </c>
      <c r="E249" s="205"/>
      <c r="F249" s="205"/>
    </row>
    <row r="250" s="153" customFormat="1" spans="1:6">
      <c r="A250" s="170">
        <f>A249+1</f>
        <v>143</v>
      </c>
      <c r="B250" s="203" t="s">
        <v>659</v>
      </c>
      <c r="C250" s="206" t="s">
        <v>692</v>
      </c>
      <c r="D250" s="204">
        <v>51000</v>
      </c>
      <c r="E250" s="205"/>
      <c r="F250" s="205"/>
    </row>
    <row r="251" s="153" customFormat="1" spans="1:6">
      <c r="A251" s="178" t="s">
        <v>693</v>
      </c>
      <c r="B251" s="178"/>
      <c r="C251" s="178"/>
      <c r="D251" s="184"/>
      <c r="E251" s="173">
        <v>100000</v>
      </c>
      <c r="F251" s="154" t="s">
        <v>438</v>
      </c>
    </row>
    <row r="252" s="153" customFormat="1" spans="1:6">
      <c r="A252" s="170" t="s">
        <v>439</v>
      </c>
      <c r="B252" s="185" t="s">
        <v>440</v>
      </c>
      <c r="C252" s="202" t="s">
        <v>441</v>
      </c>
      <c r="D252" s="172" t="s">
        <v>442</v>
      </c>
      <c r="E252" s="173"/>
      <c r="F252" s="173"/>
    </row>
    <row r="253" s="153" customFormat="1" ht="42" spans="1:6">
      <c r="A253" s="201">
        <f>A250+1</f>
        <v>144</v>
      </c>
      <c r="B253" s="171" t="s">
        <v>694</v>
      </c>
      <c r="C253" s="203" t="s">
        <v>695</v>
      </c>
      <c r="D253" s="204">
        <v>100000</v>
      </c>
      <c r="E253" s="205"/>
      <c r="F253" s="205"/>
    </row>
    <row r="254" s="153" customFormat="1" spans="1:6">
      <c r="A254" s="178" t="s">
        <v>696</v>
      </c>
      <c r="B254" s="178"/>
      <c r="C254" s="178"/>
      <c r="D254" s="184"/>
      <c r="E254" s="173">
        <v>12135916.83</v>
      </c>
      <c r="F254" s="154" t="s">
        <v>438</v>
      </c>
    </row>
    <row r="255" s="153" customFormat="1" spans="1:6">
      <c r="A255" s="170" t="s">
        <v>439</v>
      </c>
      <c r="B255" s="185" t="s">
        <v>440</v>
      </c>
      <c r="C255" s="202" t="s">
        <v>441</v>
      </c>
      <c r="D255" s="172" t="s">
        <v>442</v>
      </c>
      <c r="E255" s="173"/>
      <c r="F255" s="173"/>
    </row>
    <row r="256" s="153" customFormat="1" ht="42" spans="1:7">
      <c r="A256" s="201">
        <f>A253+1</f>
        <v>145</v>
      </c>
      <c r="B256" s="171" t="s">
        <v>697</v>
      </c>
      <c r="C256" s="203" t="s">
        <v>698</v>
      </c>
      <c r="D256" s="204">
        <v>139746.478432749</v>
      </c>
      <c r="E256" s="205"/>
      <c r="F256" s="205"/>
      <c r="G256" s="153" t="e">
        <f>+D256-#REF!</f>
        <v>#REF!</v>
      </c>
    </row>
    <row r="257" s="153" customFormat="1" ht="21" spans="1:7">
      <c r="A257" s="170">
        <f>A256+1</f>
        <v>146</v>
      </c>
      <c r="B257" s="171" t="s">
        <v>699</v>
      </c>
      <c r="C257" s="120" t="s">
        <v>700</v>
      </c>
      <c r="D257" s="204">
        <v>4085.78054006054</v>
      </c>
      <c r="E257" s="205"/>
      <c r="F257" s="205"/>
      <c r="G257" s="153" t="e">
        <f>+D257-#REF!</f>
        <v>#REF!</v>
      </c>
    </row>
    <row r="258" s="153" customFormat="1" ht="63" spans="1:7">
      <c r="A258" s="170">
        <f t="shared" ref="A258:A268" si="6">A257+1</f>
        <v>147</v>
      </c>
      <c r="B258" s="171" t="s">
        <v>701</v>
      </c>
      <c r="C258" s="210" t="s">
        <v>702</v>
      </c>
      <c r="D258" s="204">
        <v>26422.82</v>
      </c>
      <c r="E258" s="205"/>
      <c r="F258" s="205"/>
      <c r="G258" s="153" t="e">
        <f>+D258-#REF!</f>
        <v>#REF!</v>
      </c>
    </row>
    <row r="259" s="153" customFormat="1" spans="1:7">
      <c r="A259" s="170">
        <f t="shared" si="6"/>
        <v>148</v>
      </c>
      <c r="B259" s="203" t="s">
        <v>703</v>
      </c>
      <c r="C259" s="206" t="s">
        <v>691</v>
      </c>
      <c r="D259" s="204">
        <v>14577.5</v>
      </c>
      <c r="E259" s="205"/>
      <c r="F259" s="205"/>
      <c r="G259" s="153" t="e">
        <f>+D259-#REF!</f>
        <v>#REF!</v>
      </c>
    </row>
    <row r="260" s="153" customFormat="1" ht="42" spans="1:7">
      <c r="A260" s="170">
        <f t="shared" si="6"/>
        <v>149</v>
      </c>
      <c r="B260" s="171" t="s">
        <v>704</v>
      </c>
      <c r="C260" s="208" t="s">
        <v>705</v>
      </c>
      <c r="D260" s="204">
        <v>55105.1368510479</v>
      </c>
      <c r="E260" s="205"/>
      <c r="F260" s="205"/>
      <c r="G260" s="153" t="e">
        <f>+D260-#REF!</f>
        <v>#REF!</v>
      </c>
    </row>
    <row r="261" s="153" customFormat="1" spans="1:7">
      <c r="A261" s="170">
        <f t="shared" si="6"/>
        <v>150</v>
      </c>
      <c r="B261" s="203" t="s">
        <v>706</v>
      </c>
      <c r="C261" s="206" t="s">
        <v>707</v>
      </c>
      <c r="D261" s="204">
        <v>9250</v>
      </c>
      <c r="E261" s="205"/>
      <c r="F261" s="205"/>
      <c r="G261" s="153" t="e">
        <f>+D261-#REF!</f>
        <v>#REF!</v>
      </c>
    </row>
    <row r="262" s="153" customFormat="1" ht="31.5" spans="1:7">
      <c r="A262" s="170">
        <f t="shared" si="6"/>
        <v>151</v>
      </c>
      <c r="B262" s="171" t="s">
        <v>708</v>
      </c>
      <c r="C262" s="203" t="s">
        <v>709</v>
      </c>
      <c r="D262" s="204">
        <v>41397.4091924287</v>
      </c>
      <c r="E262" s="205"/>
      <c r="F262" s="205"/>
      <c r="G262" s="153" t="e">
        <f>+D262-#REF!</f>
        <v>#REF!</v>
      </c>
    </row>
    <row r="263" s="153" customFormat="1" spans="1:7">
      <c r="A263" s="170">
        <f t="shared" si="6"/>
        <v>152</v>
      </c>
      <c r="B263" s="203" t="s">
        <v>710</v>
      </c>
      <c r="C263" s="206" t="s">
        <v>711</v>
      </c>
      <c r="D263" s="204">
        <v>104.876386865404</v>
      </c>
      <c r="E263" s="205"/>
      <c r="F263" s="205"/>
      <c r="G263" s="153" t="e">
        <f>+D263-#REF!</f>
        <v>#REF!</v>
      </c>
    </row>
    <row r="264" s="153" customFormat="1" ht="42" spans="1:7">
      <c r="A264" s="170">
        <f t="shared" si="6"/>
        <v>153</v>
      </c>
      <c r="B264" s="171" t="s">
        <v>712</v>
      </c>
      <c r="C264" s="203" t="s">
        <v>713</v>
      </c>
      <c r="D264" s="204">
        <v>5758</v>
      </c>
      <c r="E264" s="205"/>
      <c r="F264" s="205"/>
      <c r="G264" s="153" t="e">
        <f>+D264-#REF!</f>
        <v>#REF!</v>
      </c>
    </row>
    <row r="265" s="153" customFormat="1" ht="42" spans="1:7">
      <c r="A265" s="170">
        <f t="shared" si="6"/>
        <v>154</v>
      </c>
      <c r="B265" s="203" t="s">
        <v>714</v>
      </c>
      <c r="C265" s="203" t="s">
        <v>715</v>
      </c>
      <c r="D265" s="204">
        <v>8863.42592604622</v>
      </c>
      <c r="E265" s="205"/>
      <c r="F265" s="205"/>
      <c r="G265" s="153" t="e">
        <f>+D265-#REF!</f>
        <v>#REF!</v>
      </c>
    </row>
    <row r="266" s="153" customFormat="1" spans="1:7">
      <c r="A266" s="170">
        <f t="shared" si="6"/>
        <v>155</v>
      </c>
      <c r="B266" s="203" t="s">
        <v>625</v>
      </c>
      <c r="C266" s="206" t="s">
        <v>716</v>
      </c>
      <c r="D266" s="204">
        <v>95327.5990550627</v>
      </c>
      <c r="E266" s="205"/>
      <c r="F266" s="205"/>
      <c r="G266" s="153" t="e">
        <f>+D266-#REF!</f>
        <v>#REF!</v>
      </c>
    </row>
    <row r="267" s="153" customFormat="1" ht="21" spans="1:7">
      <c r="A267" s="170">
        <f t="shared" si="6"/>
        <v>156</v>
      </c>
      <c r="B267" s="171" t="s">
        <v>717</v>
      </c>
      <c r="C267" s="119" t="s">
        <v>718</v>
      </c>
      <c r="D267" s="204">
        <v>29909.9383488126</v>
      </c>
      <c r="E267" s="205"/>
      <c r="F267" s="205"/>
      <c r="G267" s="153" t="e">
        <f>+D267-#REF!</f>
        <v>#REF!</v>
      </c>
    </row>
    <row r="268" s="153" customFormat="1" ht="21" spans="1:7">
      <c r="A268" s="170">
        <f t="shared" si="6"/>
        <v>157</v>
      </c>
      <c r="B268" s="171" t="s">
        <v>719</v>
      </c>
      <c r="C268" s="203" t="s">
        <v>720</v>
      </c>
      <c r="D268" s="204">
        <v>14722.1330018643</v>
      </c>
      <c r="E268" s="205"/>
      <c r="F268" s="205"/>
      <c r="G268" s="153" t="e">
        <f>+D268-#REF!</f>
        <v>#REF!</v>
      </c>
    </row>
    <row r="269" s="153" customFormat="1" ht="63" spans="1:7">
      <c r="A269" s="170">
        <f t="shared" ref="A269:A300" si="7">A268+1</f>
        <v>158</v>
      </c>
      <c r="B269" s="171" t="s">
        <v>721</v>
      </c>
      <c r="C269" s="203" t="s">
        <v>722</v>
      </c>
      <c r="D269" s="204">
        <v>15493.6152825339</v>
      </c>
      <c r="E269" s="205"/>
      <c r="F269" s="205"/>
      <c r="G269" s="153" t="e">
        <f>+D269-#REF!</f>
        <v>#REF!</v>
      </c>
    </row>
    <row r="270" s="153" customFormat="1" ht="31.5" spans="1:7">
      <c r="A270" s="170">
        <f t="shared" si="7"/>
        <v>159</v>
      </c>
      <c r="B270" s="171" t="s">
        <v>723</v>
      </c>
      <c r="C270" s="119" t="s">
        <v>724</v>
      </c>
      <c r="D270" s="204">
        <v>31817.2564902098</v>
      </c>
      <c r="E270" s="205"/>
      <c r="F270" s="205"/>
      <c r="G270" s="153" t="e">
        <f>+D270-#REF!</f>
        <v>#REF!</v>
      </c>
    </row>
    <row r="271" s="153" customFormat="1" ht="21" spans="1:7">
      <c r="A271" s="170">
        <f t="shared" si="7"/>
        <v>160</v>
      </c>
      <c r="B271" s="171" t="s">
        <v>725</v>
      </c>
      <c r="C271" s="119" t="s">
        <v>726</v>
      </c>
      <c r="D271" s="204">
        <v>35240.8</v>
      </c>
      <c r="E271" s="205"/>
      <c r="F271" s="205"/>
      <c r="G271" s="153" t="e">
        <f>+D271-#REF!</f>
        <v>#REF!</v>
      </c>
    </row>
    <row r="272" s="153" customFormat="1" ht="30" customHeight="1" spans="1:7">
      <c r="A272" s="170">
        <f t="shared" si="7"/>
        <v>161</v>
      </c>
      <c r="B272" s="171" t="s">
        <v>727</v>
      </c>
      <c r="C272" s="203" t="s">
        <v>728</v>
      </c>
      <c r="D272" s="211">
        <v>25745</v>
      </c>
      <c r="E272" s="212"/>
      <c r="F272" s="212"/>
      <c r="G272" s="153" t="e">
        <f>+D272-#REF!</f>
        <v>#REF!</v>
      </c>
    </row>
    <row r="273" s="153" customFormat="1" ht="30" customHeight="1" spans="1:7">
      <c r="A273" s="170">
        <f t="shared" si="7"/>
        <v>162</v>
      </c>
      <c r="B273" s="171" t="s">
        <v>729</v>
      </c>
      <c r="C273" s="203" t="s">
        <v>730</v>
      </c>
      <c r="D273" s="211">
        <v>2134.34772548131</v>
      </c>
      <c r="E273" s="212"/>
      <c r="F273" s="212"/>
      <c r="G273" s="153" t="e">
        <f>+D273-#REF!</f>
        <v>#REF!</v>
      </c>
    </row>
    <row r="274" s="153" customFormat="1" ht="73.5" spans="1:7">
      <c r="A274" s="170">
        <f t="shared" si="7"/>
        <v>163</v>
      </c>
      <c r="B274" s="171" t="s">
        <v>731</v>
      </c>
      <c r="C274" s="119" t="s">
        <v>732</v>
      </c>
      <c r="D274" s="204">
        <v>154398.77</v>
      </c>
      <c r="E274" s="205"/>
      <c r="F274" s="205"/>
      <c r="G274" s="153" t="e">
        <f>+D274-#REF!</f>
        <v>#REF!</v>
      </c>
    </row>
    <row r="275" s="153" customFormat="1" ht="31.5" spans="1:7">
      <c r="A275" s="170">
        <f t="shared" si="7"/>
        <v>164</v>
      </c>
      <c r="B275" s="171" t="s">
        <v>733</v>
      </c>
      <c r="C275" s="203" t="s">
        <v>734</v>
      </c>
      <c r="D275" s="204">
        <v>28321.4822774751</v>
      </c>
      <c r="E275" s="205"/>
      <c r="F275" s="205"/>
      <c r="G275" s="153" t="e">
        <f>+D275-#REF!</f>
        <v>#REF!</v>
      </c>
    </row>
    <row r="276" s="153" customFormat="1" ht="73.5" spans="1:7">
      <c r="A276" s="170">
        <f t="shared" si="7"/>
        <v>165</v>
      </c>
      <c r="B276" s="171" t="s">
        <v>735</v>
      </c>
      <c r="C276" s="203" t="s">
        <v>736</v>
      </c>
      <c r="D276" s="204">
        <v>32281.5057355399</v>
      </c>
      <c r="E276" s="205"/>
      <c r="F276" s="205"/>
      <c r="G276" s="153" t="e">
        <f>+D276-#REF!</f>
        <v>#REF!</v>
      </c>
    </row>
    <row r="277" s="153" customFormat="1" ht="63" spans="1:7">
      <c r="A277" s="170">
        <f t="shared" si="7"/>
        <v>166</v>
      </c>
      <c r="B277" s="171" t="s">
        <v>737</v>
      </c>
      <c r="C277" s="203" t="s">
        <v>738</v>
      </c>
      <c r="D277" s="204">
        <v>2452.04312150128</v>
      </c>
      <c r="E277" s="205"/>
      <c r="F277" s="205"/>
      <c r="G277" s="153" t="e">
        <f>+D277-#REF!</f>
        <v>#REF!</v>
      </c>
    </row>
    <row r="278" s="153" customFormat="1" ht="105" spans="1:7">
      <c r="A278" s="170">
        <f t="shared" si="7"/>
        <v>167</v>
      </c>
      <c r="B278" s="171" t="s">
        <v>739</v>
      </c>
      <c r="C278" s="203" t="s">
        <v>740</v>
      </c>
      <c r="D278" s="204">
        <v>579236.188831491</v>
      </c>
      <c r="E278" s="205"/>
      <c r="F278" s="205"/>
      <c r="G278" s="153" t="e">
        <f>+D278-#REF!</f>
        <v>#REF!</v>
      </c>
    </row>
    <row r="279" s="153" customFormat="1" ht="63" spans="1:7">
      <c r="A279" s="170">
        <f t="shared" si="7"/>
        <v>168</v>
      </c>
      <c r="B279" s="171" t="s">
        <v>741</v>
      </c>
      <c r="C279" s="203" t="s">
        <v>742</v>
      </c>
      <c r="D279" s="204">
        <v>102657.54752593</v>
      </c>
      <c r="E279" s="205"/>
      <c r="F279" s="205"/>
      <c r="G279" s="153" t="e">
        <f>+D279-#REF!</f>
        <v>#REF!</v>
      </c>
    </row>
    <row r="280" s="153" customFormat="1" ht="31.5" spans="1:7">
      <c r="A280" s="170">
        <f t="shared" si="7"/>
        <v>169</v>
      </c>
      <c r="B280" s="171" t="s">
        <v>743</v>
      </c>
      <c r="C280" s="119" t="s">
        <v>744</v>
      </c>
      <c r="D280" s="204">
        <v>136027.370792838</v>
      </c>
      <c r="E280" s="205"/>
      <c r="F280" s="205"/>
      <c r="G280" s="153" t="e">
        <f>+D280-#REF!</f>
        <v>#REF!</v>
      </c>
    </row>
    <row r="281" s="153" customFormat="1" spans="1:7">
      <c r="A281" s="170">
        <f t="shared" si="7"/>
        <v>170</v>
      </c>
      <c r="B281" s="171" t="s">
        <v>745</v>
      </c>
      <c r="C281" s="206" t="s">
        <v>746</v>
      </c>
      <c r="D281" s="204">
        <v>320</v>
      </c>
      <c r="E281" s="205"/>
      <c r="F281" s="205"/>
      <c r="G281" s="153" t="e">
        <f>+D281-#REF!</f>
        <v>#REF!</v>
      </c>
    </row>
    <row r="282" s="153" customFormat="1" ht="147" spans="1:7">
      <c r="A282" s="170">
        <f t="shared" si="7"/>
        <v>171</v>
      </c>
      <c r="B282" s="171" t="s">
        <v>747</v>
      </c>
      <c r="C282" s="203" t="s">
        <v>748</v>
      </c>
      <c r="D282" s="204">
        <v>949388.271934583</v>
      </c>
      <c r="E282" s="205"/>
      <c r="F282" s="205"/>
      <c r="G282" s="153" t="e">
        <f>+D282-#REF!</f>
        <v>#REF!</v>
      </c>
    </row>
    <row r="283" s="153" customFormat="1" ht="73.5" spans="1:7">
      <c r="A283" s="170">
        <f t="shared" si="7"/>
        <v>172</v>
      </c>
      <c r="B283" s="171" t="s">
        <v>749</v>
      </c>
      <c r="C283" s="203" t="s">
        <v>750</v>
      </c>
      <c r="D283" s="204">
        <v>336664.980108851</v>
      </c>
      <c r="E283" s="205"/>
      <c r="F283" s="205"/>
      <c r="G283" s="153" t="e">
        <f>+D283-#REF!</f>
        <v>#REF!</v>
      </c>
    </row>
    <row r="284" s="153" customFormat="1" ht="21" spans="1:7">
      <c r="A284" s="170">
        <f t="shared" si="7"/>
        <v>173</v>
      </c>
      <c r="B284" s="171" t="s">
        <v>751</v>
      </c>
      <c r="C284" s="203" t="s">
        <v>752</v>
      </c>
      <c r="D284" s="204">
        <v>2191.90451639356</v>
      </c>
      <c r="E284" s="205"/>
      <c r="F284" s="205"/>
      <c r="G284" s="153" t="e">
        <f>+D284-#REF!</f>
        <v>#REF!</v>
      </c>
    </row>
    <row r="285" s="153" customFormat="1" ht="52.5" spans="1:7">
      <c r="A285" s="170">
        <f t="shared" si="7"/>
        <v>174</v>
      </c>
      <c r="B285" s="171" t="s">
        <v>753</v>
      </c>
      <c r="C285" s="119" t="s">
        <v>754</v>
      </c>
      <c r="D285" s="204">
        <v>62042.4577688987</v>
      </c>
      <c r="E285" s="205"/>
      <c r="F285" s="205"/>
      <c r="G285" s="153" t="e">
        <f>+D285-#REF!</f>
        <v>#REF!</v>
      </c>
    </row>
    <row r="286" s="153" customFormat="1" ht="21" spans="1:7">
      <c r="A286" s="170">
        <f t="shared" si="7"/>
        <v>175</v>
      </c>
      <c r="B286" s="171" t="s">
        <v>755</v>
      </c>
      <c r="C286" s="203" t="s">
        <v>756</v>
      </c>
      <c r="D286" s="204">
        <v>13895.6452276822</v>
      </c>
      <c r="E286" s="205"/>
      <c r="F286" s="205"/>
      <c r="G286" s="153" t="e">
        <f>+D286-#REF!</f>
        <v>#REF!</v>
      </c>
    </row>
    <row r="287" s="153" customFormat="1" ht="63" spans="1:7">
      <c r="A287" s="170">
        <f t="shared" si="7"/>
        <v>176</v>
      </c>
      <c r="B287" s="171" t="s">
        <v>757</v>
      </c>
      <c r="C287" s="119" t="s">
        <v>758</v>
      </c>
      <c r="D287" s="204">
        <v>295874.926143317</v>
      </c>
      <c r="E287" s="205"/>
      <c r="F287" s="205"/>
      <c r="G287" s="153" t="e">
        <f>+D287-#REF!</f>
        <v>#REF!</v>
      </c>
    </row>
    <row r="288" s="153" customFormat="1" ht="21" spans="1:7">
      <c r="A288" s="170">
        <f t="shared" si="7"/>
        <v>177</v>
      </c>
      <c r="B288" s="203" t="s">
        <v>759</v>
      </c>
      <c r="C288" s="119" t="s">
        <v>760</v>
      </c>
      <c r="D288" s="204">
        <v>5583.13621588952</v>
      </c>
      <c r="E288" s="205"/>
      <c r="F288" s="205"/>
      <c r="G288" s="153" t="e">
        <f>+D288-#REF!</f>
        <v>#REF!</v>
      </c>
    </row>
    <row r="289" s="153" customFormat="1" ht="31.5" spans="1:7">
      <c r="A289" s="170">
        <f t="shared" si="7"/>
        <v>178</v>
      </c>
      <c r="B289" s="203" t="s">
        <v>761</v>
      </c>
      <c r="C289" s="203" t="s">
        <v>762</v>
      </c>
      <c r="D289" s="204">
        <v>8242.39949455498</v>
      </c>
      <c r="E289" s="205"/>
      <c r="F289" s="205"/>
      <c r="G289" s="153" t="e">
        <f>+D289-#REF!</f>
        <v>#REF!</v>
      </c>
    </row>
    <row r="290" s="153" customFormat="1" ht="21" spans="1:7">
      <c r="A290" s="170">
        <f t="shared" si="7"/>
        <v>179</v>
      </c>
      <c r="B290" s="203" t="s">
        <v>763</v>
      </c>
      <c r="C290" s="203" t="s">
        <v>764</v>
      </c>
      <c r="D290" s="204">
        <v>27882</v>
      </c>
      <c r="E290" s="205"/>
      <c r="F290" s="205"/>
      <c r="G290" s="153" t="e">
        <f>+D290-#REF!</f>
        <v>#REF!</v>
      </c>
    </row>
    <row r="291" s="153" customFormat="1" ht="73.5" spans="1:7">
      <c r="A291" s="170">
        <f t="shared" si="7"/>
        <v>180</v>
      </c>
      <c r="B291" s="203" t="s">
        <v>765</v>
      </c>
      <c r="C291" s="203" t="s">
        <v>766</v>
      </c>
      <c r="D291" s="204">
        <v>100501.505408362</v>
      </c>
      <c r="E291" s="205"/>
      <c r="F291" s="205"/>
      <c r="G291" s="153" t="e">
        <f>+D291-#REF!</f>
        <v>#REF!</v>
      </c>
    </row>
    <row r="292" s="153" customFormat="1" ht="84" spans="1:7">
      <c r="A292" s="170">
        <f t="shared" si="7"/>
        <v>181</v>
      </c>
      <c r="B292" s="203" t="s">
        <v>767</v>
      </c>
      <c r="C292" s="119" t="s">
        <v>768</v>
      </c>
      <c r="D292" s="204">
        <v>96428.2897129723</v>
      </c>
      <c r="E292" s="205"/>
      <c r="F292" s="205"/>
      <c r="G292" s="153" t="e">
        <f>+D292-#REF!</f>
        <v>#REF!</v>
      </c>
    </row>
    <row r="293" s="153" customFormat="1" ht="31.5" spans="1:7">
      <c r="A293" s="170">
        <f t="shared" si="7"/>
        <v>182</v>
      </c>
      <c r="B293" s="203" t="s">
        <v>769</v>
      </c>
      <c r="C293" s="119" t="s">
        <v>770</v>
      </c>
      <c r="D293" s="204">
        <v>256449.547615324</v>
      </c>
      <c r="E293" s="205"/>
      <c r="F293" s="205"/>
      <c r="G293" s="153" t="e">
        <f>+D293-#REF!</f>
        <v>#REF!</v>
      </c>
    </row>
    <row r="294" s="153" customFormat="1" ht="94.5" spans="1:7">
      <c r="A294" s="170">
        <f t="shared" si="7"/>
        <v>183</v>
      </c>
      <c r="B294" s="203" t="s">
        <v>633</v>
      </c>
      <c r="C294" s="203" t="s">
        <v>771</v>
      </c>
      <c r="D294" s="204">
        <v>286087.284018272</v>
      </c>
      <c r="E294" s="205"/>
      <c r="F294" s="205"/>
      <c r="G294" s="153" t="e">
        <f>+D294-#REF!</f>
        <v>#REF!</v>
      </c>
    </row>
    <row r="295" s="153" customFormat="1" spans="1:7">
      <c r="A295" s="170">
        <f t="shared" si="7"/>
        <v>184</v>
      </c>
      <c r="B295" s="203" t="s">
        <v>772</v>
      </c>
      <c r="C295" s="119" t="s">
        <v>773</v>
      </c>
      <c r="D295" s="204">
        <v>10415.9047516563</v>
      </c>
      <c r="E295" s="205"/>
      <c r="F295" s="205"/>
      <c r="G295" s="153" t="e">
        <f>+D295-#REF!</f>
        <v>#REF!</v>
      </c>
    </row>
    <row r="296" s="153" customFormat="1" ht="21" spans="1:7">
      <c r="A296" s="170">
        <f t="shared" si="7"/>
        <v>185</v>
      </c>
      <c r="B296" s="203" t="s">
        <v>774</v>
      </c>
      <c r="C296" s="119" t="s">
        <v>775</v>
      </c>
      <c r="D296" s="204">
        <v>20000</v>
      </c>
      <c r="E296" s="205"/>
      <c r="F296" s="205"/>
      <c r="G296" s="153" t="e">
        <f>+D296-#REF!</f>
        <v>#REF!</v>
      </c>
    </row>
    <row r="297" s="153" customFormat="1" ht="21" spans="1:7">
      <c r="A297" s="170">
        <f t="shared" si="7"/>
        <v>186</v>
      </c>
      <c r="B297" s="203" t="s">
        <v>776</v>
      </c>
      <c r="C297" s="119" t="s">
        <v>777</v>
      </c>
      <c r="D297" s="204">
        <v>14921.0192525747</v>
      </c>
      <c r="E297" s="205"/>
      <c r="F297" s="205"/>
      <c r="G297" s="153" t="e">
        <f>+D297-#REF!</f>
        <v>#REF!</v>
      </c>
    </row>
    <row r="298" s="153" customFormat="1" ht="42" spans="1:7">
      <c r="A298" s="170">
        <f t="shared" si="7"/>
        <v>187</v>
      </c>
      <c r="B298" s="203" t="s">
        <v>778</v>
      </c>
      <c r="C298" s="203" t="s">
        <v>779</v>
      </c>
      <c r="D298" s="204">
        <v>2503.02215681217</v>
      </c>
      <c r="E298" s="205"/>
      <c r="F298" s="205"/>
      <c r="G298" s="153" t="e">
        <f>+D298-#REF!</f>
        <v>#REF!</v>
      </c>
    </row>
    <row r="299" s="153" customFormat="1" ht="210" spans="1:7">
      <c r="A299" s="170">
        <f t="shared" si="7"/>
        <v>188</v>
      </c>
      <c r="B299" s="203" t="s">
        <v>595</v>
      </c>
      <c r="C299" s="203" t="s">
        <v>780</v>
      </c>
      <c r="D299" s="204">
        <v>1412337.2760232</v>
      </c>
      <c r="E299" s="205"/>
      <c r="F299" s="205"/>
      <c r="G299" s="153" t="e">
        <f>+D299-#REF!</f>
        <v>#REF!</v>
      </c>
    </row>
    <row r="300" s="153" customFormat="1" ht="21" spans="1:7">
      <c r="A300" s="170">
        <f t="shared" si="7"/>
        <v>189</v>
      </c>
      <c r="B300" s="203" t="s">
        <v>781</v>
      </c>
      <c r="C300" s="119" t="s">
        <v>782</v>
      </c>
      <c r="D300" s="204">
        <v>63880</v>
      </c>
      <c r="E300" s="205"/>
      <c r="F300" s="205"/>
      <c r="G300" s="153" t="e">
        <f>+D300-#REF!</f>
        <v>#REF!</v>
      </c>
    </row>
    <row r="301" s="153" customFormat="1" ht="42" spans="1:7">
      <c r="A301" s="170">
        <f t="shared" ref="A301:A332" si="8">A300+1</f>
        <v>190</v>
      </c>
      <c r="B301" s="203" t="s">
        <v>615</v>
      </c>
      <c r="C301" s="203" t="s">
        <v>783</v>
      </c>
      <c r="D301" s="204">
        <v>34193.9793425375</v>
      </c>
      <c r="E301" s="205"/>
      <c r="F301" s="205"/>
      <c r="G301" s="153" t="e">
        <f>+D301-#REF!</f>
        <v>#REF!</v>
      </c>
    </row>
    <row r="302" s="153" customFormat="1" ht="21" spans="1:7">
      <c r="A302" s="170">
        <f t="shared" si="8"/>
        <v>191</v>
      </c>
      <c r="B302" s="203" t="s">
        <v>784</v>
      </c>
      <c r="C302" s="119" t="s">
        <v>785</v>
      </c>
      <c r="D302" s="204">
        <v>8989.83651538799</v>
      </c>
      <c r="E302" s="205"/>
      <c r="F302" s="205"/>
      <c r="G302" s="153" t="e">
        <f>+D302-#REF!</f>
        <v>#REF!</v>
      </c>
    </row>
    <row r="303" s="153" customFormat="1" ht="105" spans="1:7">
      <c r="A303" s="170">
        <f t="shared" si="8"/>
        <v>192</v>
      </c>
      <c r="B303" s="203" t="s">
        <v>786</v>
      </c>
      <c r="C303" s="203" t="s">
        <v>787</v>
      </c>
      <c r="D303" s="204">
        <v>543326.530779721</v>
      </c>
      <c r="E303" s="205"/>
      <c r="F303" s="205"/>
      <c r="G303" s="153" t="e">
        <f>+D303-#REF!</f>
        <v>#REF!</v>
      </c>
    </row>
    <row r="304" s="153" customFormat="1" ht="84" spans="1:7">
      <c r="A304" s="170">
        <f t="shared" si="8"/>
        <v>193</v>
      </c>
      <c r="B304" s="203" t="s">
        <v>788</v>
      </c>
      <c r="C304" s="119" t="s">
        <v>789</v>
      </c>
      <c r="D304" s="204">
        <v>85493.8604337952</v>
      </c>
      <c r="E304" s="205"/>
      <c r="F304" s="205"/>
      <c r="G304" s="153" t="e">
        <f>+D304-#REF!</f>
        <v>#REF!</v>
      </c>
    </row>
    <row r="305" s="153" customFormat="1" ht="21" spans="1:7">
      <c r="A305" s="170">
        <f t="shared" si="8"/>
        <v>194</v>
      </c>
      <c r="B305" s="203" t="s">
        <v>790</v>
      </c>
      <c r="C305" s="119" t="s">
        <v>791</v>
      </c>
      <c r="D305" s="204">
        <v>12319.2655563196</v>
      </c>
      <c r="E305" s="205"/>
      <c r="F305" s="205"/>
      <c r="G305" s="153" t="e">
        <f>+D305-#REF!</f>
        <v>#REF!</v>
      </c>
    </row>
    <row r="306" s="153" customFormat="1" ht="42" spans="1:7">
      <c r="A306" s="170">
        <f t="shared" si="8"/>
        <v>195</v>
      </c>
      <c r="B306" s="203" t="s">
        <v>792</v>
      </c>
      <c r="C306" s="119" t="s">
        <v>793</v>
      </c>
      <c r="D306" s="204">
        <v>29166.2752539288</v>
      </c>
      <c r="E306" s="205"/>
      <c r="F306" s="205"/>
      <c r="G306" s="153" t="e">
        <f>+D306-#REF!</f>
        <v>#REF!</v>
      </c>
    </row>
    <row r="307" s="153" customFormat="1" ht="42" spans="1:7">
      <c r="A307" s="170">
        <f t="shared" si="8"/>
        <v>196</v>
      </c>
      <c r="B307" s="203" t="s">
        <v>794</v>
      </c>
      <c r="C307" s="119" t="s">
        <v>795</v>
      </c>
      <c r="D307" s="204">
        <v>21925.5678553918</v>
      </c>
      <c r="E307" s="205"/>
      <c r="F307" s="205"/>
      <c r="G307" s="153" t="e">
        <f>+D307-#REF!</f>
        <v>#REF!</v>
      </c>
    </row>
    <row r="308" s="153" customFormat="1" spans="1:7">
      <c r="A308" s="170">
        <f t="shared" si="8"/>
        <v>197</v>
      </c>
      <c r="B308" s="203" t="s">
        <v>796</v>
      </c>
      <c r="C308" s="206" t="s">
        <v>797</v>
      </c>
      <c r="D308" s="204">
        <v>2296</v>
      </c>
      <c r="E308" s="205"/>
      <c r="F308" s="205"/>
      <c r="G308" s="153" t="e">
        <f>+D308-#REF!</f>
        <v>#REF!</v>
      </c>
    </row>
    <row r="309" s="153" customFormat="1" ht="21" spans="1:7">
      <c r="A309" s="170">
        <f t="shared" si="8"/>
        <v>198</v>
      </c>
      <c r="B309" s="203" t="s">
        <v>798</v>
      </c>
      <c r="C309" s="119" t="s">
        <v>799</v>
      </c>
      <c r="D309" s="204">
        <v>91445.432977171</v>
      </c>
      <c r="E309" s="205"/>
      <c r="F309" s="205"/>
      <c r="G309" s="153" t="e">
        <f>+D309-#REF!</f>
        <v>#REF!</v>
      </c>
    </row>
    <row r="310" s="153" customFormat="1" spans="1:7">
      <c r="A310" s="170">
        <f t="shared" si="8"/>
        <v>199</v>
      </c>
      <c r="B310" s="203" t="s">
        <v>800</v>
      </c>
      <c r="C310" s="119" t="s">
        <v>801</v>
      </c>
      <c r="D310" s="204">
        <v>3667.6348334166</v>
      </c>
      <c r="E310" s="205"/>
      <c r="F310" s="205"/>
      <c r="G310" s="153" t="e">
        <f>+D310-#REF!</f>
        <v>#REF!</v>
      </c>
    </row>
    <row r="311" s="153" customFormat="1" ht="73.5" spans="1:7">
      <c r="A311" s="170">
        <f t="shared" si="8"/>
        <v>200</v>
      </c>
      <c r="B311" s="203" t="s">
        <v>802</v>
      </c>
      <c r="C311" s="119" t="s">
        <v>803</v>
      </c>
      <c r="D311" s="204">
        <v>112133.158376184</v>
      </c>
      <c r="E311" s="205"/>
      <c r="F311" s="205"/>
      <c r="G311" s="153" t="e">
        <f>+D311-#REF!</f>
        <v>#REF!</v>
      </c>
    </row>
    <row r="312" s="153" customFormat="1" ht="42" spans="1:7">
      <c r="A312" s="170">
        <f t="shared" si="8"/>
        <v>201</v>
      </c>
      <c r="B312" s="203" t="s">
        <v>804</v>
      </c>
      <c r="C312" s="119" t="s">
        <v>805</v>
      </c>
      <c r="D312" s="204">
        <v>87078.6715505626</v>
      </c>
      <c r="E312" s="205"/>
      <c r="F312" s="205"/>
      <c r="G312" s="153" t="e">
        <f>+D312-#REF!</f>
        <v>#REF!</v>
      </c>
    </row>
    <row r="313" s="153" customFormat="1" ht="31.5" spans="1:7">
      <c r="A313" s="170">
        <f t="shared" si="8"/>
        <v>202</v>
      </c>
      <c r="B313" s="203" t="s">
        <v>806</v>
      </c>
      <c r="C313" s="203" t="s">
        <v>807</v>
      </c>
      <c r="D313" s="204">
        <v>4695.79084619419</v>
      </c>
      <c r="E313" s="205"/>
      <c r="F313" s="205"/>
      <c r="G313" s="153" t="e">
        <f>+D313-#REF!</f>
        <v>#REF!</v>
      </c>
    </row>
    <row r="314" s="153" customFormat="1" ht="31.5" spans="1:7">
      <c r="A314" s="170">
        <f t="shared" si="8"/>
        <v>203</v>
      </c>
      <c r="B314" s="203" t="s">
        <v>808</v>
      </c>
      <c r="C314" s="119" t="s">
        <v>809</v>
      </c>
      <c r="D314" s="204">
        <v>157278.157846602</v>
      </c>
      <c r="E314" s="205"/>
      <c r="F314" s="205"/>
      <c r="G314" s="153" t="e">
        <f>+D314-#REF!</f>
        <v>#REF!</v>
      </c>
    </row>
    <row r="315" s="153" customFormat="1" spans="1:7">
      <c r="A315" s="170">
        <f t="shared" si="8"/>
        <v>204</v>
      </c>
      <c r="B315" s="203" t="s">
        <v>810</v>
      </c>
      <c r="C315" s="206" t="s">
        <v>811</v>
      </c>
      <c r="D315" s="204">
        <v>99220</v>
      </c>
      <c r="E315" s="205"/>
      <c r="F315" s="205"/>
      <c r="G315" s="153" t="e">
        <f>+D315-#REF!</f>
        <v>#REF!</v>
      </c>
    </row>
    <row r="316" s="153" customFormat="1" ht="42" spans="1:7">
      <c r="A316" s="170">
        <f t="shared" si="8"/>
        <v>205</v>
      </c>
      <c r="B316" s="203" t="s">
        <v>610</v>
      </c>
      <c r="C316" s="119" t="s">
        <v>812</v>
      </c>
      <c r="D316" s="204">
        <v>240424.237907744</v>
      </c>
      <c r="E316" s="205"/>
      <c r="F316" s="205"/>
      <c r="G316" s="153" t="e">
        <f>+D316-#REF!</f>
        <v>#REF!</v>
      </c>
    </row>
    <row r="317" s="153" customFormat="1" ht="21" spans="1:7">
      <c r="A317" s="170">
        <f t="shared" si="8"/>
        <v>206</v>
      </c>
      <c r="B317" s="203" t="s">
        <v>813</v>
      </c>
      <c r="C317" s="119" t="s">
        <v>814</v>
      </c>
      <c r="D317" s="204">
        <v>8049.38824956841</v>
      </c>
      <c r="E317" s="205"/>
      <c r="F317" s="205"/>
      <c r="G317" s="153" t="e">
        <f>+D317-#REF!</f>
        <v>#REF!</v>
      </c>
    </row>
    <row r="318" s="153" customFormat="1" ht="73.5" spans="1:7">
      <c r="A318" s="170">
        <f t="shared" si="8"/>
        <v>207</v>
      </c>
      <c r="B318" s="203" t="s">
        <v>612</v>
      </c>
      <c r="C318" s="203" t="s">
        <v>815</v>
      </c>
      <c r="D318" s="204">
        <v>100602.465834969</v>
      </c>
      <c r="E318" s="205"/>
      <c r="F318" s="205"/>
      <c r="G318" s="153" t="e">
        <f>+D318-#REF!</f>
        <v>#REF!</v>
      </c>
    </row>
    <row r="319" s="153" customFormat="1" spans="1:7">
      <c r="A319" s="170">
        <f t="shared" si="8"/>
        <v>208</v>
      </c>
      <c r="B319" s="203" t="s">
        <v>816</v>
      </c>
      <c r="C319" s="206" t="s">
        <v>817</v>
      </c>
      <c r="D319" s="204">
        <v>68750</v>
      </c>
      <c r="E319" s="205"/>
      <c r="F319" s="205"/>
      <c r="G319" s="153" t="e">
        <f>+D319-#REF!</f>
        <v>#REF!</v>
      </c>
    </row>
    <row r="320" s="153" customFormat="1" ht="94.5" spans="1:7">
      <c r="A320" s="170">
        <f t="shared" si="8"/>
        <v>209</v>
      </c>
      <c r="B320" s="203" t="s">
        <v>604</v>
      </c>
      <c r="C320" s="119" t="s">
        <v>818</v>
      </c>
      <c r="D320" s="204">
        <v>316230.22</v>
      </c>
      <c r="E320" s="205"/>
      <c r="F320" s="205"/>
      <c r="G320" s="153" t="e">
        <f>+D320-#REF!</f>
        <v>#REF!</v>
      </c>
    </row>
    <row r="321" s="153" customFormat="1" ht="21" spans="1:7">
      <c r="A321" s="170">
        <f t="shared" si="8"/>
        <v>210</v>
      </c>
      <c r="B321" s="203" t="s">
        <v>819</v>
      </c>
      <c r="C321" s="119" t="s">
        <v>820</v>
      </c>
      <c r="D321" s="204">
        <v>18468.4687614866</v>
      </c>
      <c r="E321" s="205"/>
      <c r="F321" s="205"/>
      <c r="G321" s="153" t="e">
        <f>+D321-#REF!</f>
        <v>#REF!</v>
      </c>
    </row>
    <row r="322" s="153" customFormat="1" ht="73.5" spans="1:7">
      <c r="A322" s="170">
        <f t="shared" si="8"/>
        <v>211</v>
      </c>
      <c r="B322" s="203" t="s">
        <v>821</v>
      </c>
      <c r="C322" s="203" t="s">
        <v>822</v>
      </c>
      <c r="D322" s="204">
        <v>109257.743809946</v>
      </c>
      <c r="E322" s="205"/>
      <c r="F322" s="205"/>
      <c r="G322" s="153" t="e">
        <f>+D322-#REF!</f>
        <v>#REF!</v>
      </c>
    </row>
    <row r="323" s="153" customFormat="1" ht="42" spans="1:7">
      <c r="A323" s="170">
        <f t="shared" si="8"/>
        <v>212</v>
      </c>
      <c r="B323" s="203" t="s">
        <v>823</v>
      </c>
      <c r="C323" s="203" t="s">
        <v>824</v>
      </c>
      <c r="D323" s="204">
        <v>564.297088028312</v>
      </c>
      <c r="E323" s="205"/>
      <c r="F323" s="205"/>
      <c r="G323" s="153" t="e">
        <f>+D323-#REF!</f>
        <v>#REF!</v>
      </c>
    </row>
    <row r="324" s="153" customFormat="1" ht="42" spans="1:7">
      <c r="A324" s="170">
        <f t="shared" si="8"/>
        <v>213</v>
      </c>
      <c r="B324" s="203" t="s">
        <v>825</v>
      </c>
      <c r="C324" s="119" t="s">
        <v>826</v>
      </c>
      <c r="D324" s="204">
        <v>171201.565197472</v>
      </c>
      <c r="E324" s="205"/>
      <c r="F324" s="205"/>
      <c r="G324" s="153" t="e">
        <f>+D324-#REF!</f>
        <v>#REF!</v>
      </c>
    </row>
    <row r="325" s="153" customFormat="1" ht="42" spans="1:7">
      <c r="A325" s="170">
        <f t="shared" si="8"/>
        <v>214</v>
      </c>
      <c r="B325" s="203" t="s">
        <v>827</v>
      </c>
      <c r="C325" s="119" t="s">
        <v>828</v>
      </c>
      <c r="D325" s="204">
        <v>18930.838281766</v>
      </c>
      <c r="E325" s="205"/>
      <c r="F325" s="205"/>
      <c r="G325" s="153" t="e">
        <f>+D325-#REF!</f>
        <v>#REF!</v>
      </c>
    </row>
    <row r="326" s="153" customFormat="1" ht="52.5" spans="1:7">
      <c r="A326" s="170">
        <f t="shared" si="8"/>
        <v>215</v>
      </c>
      <c r="B326" s="203" t="s">
        <v>829</v>
      </c>
      <c r="C326" s="119" t="s">
        <v>830</v>
      </c>
      <c r="D326" s="204">
        <v>62419.9883396851</v>
      </c>
      <c r="E326" s="205"/>
      <c r="F326" s="205"/>
      <c r="G326" s="153" t="e">
        <f>+D326-#REF!</f>
        <v>#REF!</v>
      </c>
    </row>
    <row r="327" s="153" customFormat="1" ht="21" spans="1:7">
      <c r="A327" s="170">
        <f t="shared" si="8"/>
        <v>216</v>
      </c>
      <c r="B327" s="203" t="s">
        <v>831</v>
      </c>
      <c r="C327" s="119" t="s">
        <v>832</v>
      </c>
      <c r="D327" s="204">
        <v>6619.82991288757</v>
      </c>
      <c r="E327" s="205"/>
      <c r="F327" s="205"/>
      <c r="G327" s="153" t="e">
        <f>+D327-#REF!</f>
        <v>#REF!</v>
      </c>
    </row>
    <row r="328" s="153" customFormat="1" ht="115.5" spans="1:7">
      <c r="A328" s="170">
        <f t="shared" si="8"/>
        <v>217</v>
      </c>
      <c r="B328" s="203" t="s">
        <v>599</v>
      </c>
      <c r="C328" s="119" t="s">
        <v>833</v>
      </c>
      <c r="D328" s="204">
        <v>580508.183559258</v>
      </c>
      <c r="E328" s="205"/>
      <c r="F328" s="205"/>
      <c r="G328" s="153" t="e">
        <f>+D328-#REF!</f>
        <v>#REF!</v>
      </c>
    </row>
    <row r="329" s="153" customFormat="1" ht="52.5" spans="1:7">
      <c r="A329" s="170">
        <f t="shared" si="8"/>
        <v>218</v>
      </c>
      <c r="B329" s="203" t="s">
        <v>834</v>
      </c>
      <c r="C329" s="119" t="s">
        <v>835</v>
      </c>
      <c r="D329" s="204">
        <v>312346.788527504</v>
      </c>
      <c r="E329" s="205"/>
      <c r="F329" s="205"/>
      <c r="G329" s="153" t="e">
        <f>+D329-#REF!</f>
        <v>#REF!</v>
      </c>
    </row>
    <row r="330" s="153" customFormat="1" ht="63" spans="1:7">
      <c r="A330" s="170">
        <f t="shared" si="8"/>
        <v>219</v>
      </c>
      <c r="B330" s="203" t="s">
        <v>836</v>
      </c>
      <c r="C330" s="203" t="s">
        <v>837</v>
      </c>
      <c r="D330" s="204">
        <v>79437.5114470013</v>
      </c>
      <c r="E330" s="205"/>
      <c r="F330" s="205"/>
      <c r="G330" s="153" t="e">
        <f>+D330-#REF!</f>
        <v>#REF!</v>
      </c>
    </row>
    <row r="331" s="153" customFormat="1" ht="105" spans="1:7">
      <c r="A331" s="170">
        <f t="shared" si="8"/>
        <v>220</v>
      </c>
      <c r="B331" s="203" t="s">
        <v>838</v>
      </c>
      <c r="C331" s="203" t="s">
        <v>839</v>
      </c>
      <c r="D331" s="204">
        <v>252444.385001667</v>
      </c>
      <c r="E331" s="205"/>
      <c r="F331" s="205"/>
      <c r="G331" s="153" t="e">
        <f>+D331-#REF!</f>
        <v>#REF!</v>
      </c>
    </row>
    <row r="332" s="153" customFormat="1" spans="1:7">
      <c r="A332" s="170">
        <f t="shared" si="8"/>
        <v>221</v>
      </c>
      <c r="B332" s="203" t="s">
        <v>840</v>
      </c>
      <c r="C332" s="206" t="s">
        <v>841</v>
      </c>
      <c r="D332" s="204">
        <v>154338.32</v>
      </c>
      <c r="E332" s="205"/>
      <c r="F332" s="205"/>
      <c r="G332" s="200" t="e">
        <f>+D332-#REF!</f>
        <v>#REF!</v>
      </c>
    </row>
    <row r="333" s="153" customFormat="1" ht="73.5" spans="1:7">
      <c r="A333" s="170">
        <f t="shared" ref="A333:A373" si="9">A332+1</f>
        <v>222</v>
      </c>
      <c r="B333" s="203" t="s">
        <v>630</v>
      </c>
      <c r="C333" s="119" t="s">
        <v>842</v>
      </c>
      <c r="D333" s="204">
        <v>122706.456748018</v>
      </c>
      <c r="E333" s="205"/>
      <c r="F333" s="205"/>
      <c r="G333" s="153" t="e">
        <f>+D333-#REF!</f>
        <v>#REF!</v>
      </c>
    </row>
    <row r="334" s="153" customFormat="1" ht="63" spans="1:7">
      <c r="A334" s="170">
        <f t="shared" si="9"/>
        <v>223</v>
      </c>
      <c r="B334" s="203" t="s">
        <v>843</v>
      </c>
      <c r="C334" s="203" t="s">
        <v>844</v>
      </c>
      <c r="D334" s="204">
        <v>141534.58</v>
      </c>
      <c r="E334" s="205"/>
      <c r="F334" s="205"/>
      <c r="G334" s="153" t="e">
        <f>+D334-#REF!</f>
        <v>#REF!</v>
      </c>
    </row>
    <row r="335" s="153" customFormat="1" ht="31.5" spans="1:7">
      <c r="A335" s="170">
        <f t="shared" si="9"/>
        <v>224</v>
      </c>
      <c r="B335" s="203" t="s">
        <v>845</v>
      </c>
      <c r="C335" s="119" t="s">
        <v>846</v>
      </c>
      <c r="D335" s="204">
        <v>102804</v>
      </c>
      <c r="E335" s="205"/>
      <c r="F335" s="205"/>
      <c r="G335" s="153" t="e">
        <f>+D335-#REF!</f>
        <v>#REF!</v>
      </c>
    </row>
    <row r="336" s="153" customFormat="1" ht="21" spans="1:7">
      <c r="A336" s="170">
        <f t="shared" si="9"/>
        <v>225</v>
      </c>
      <c r="B336" s="203" t="s">
        <v>847</v>
      </c>
      <c r="C336" s="203" t="s">
        <v>848</v>
      </c>
      <c r="D336" s="204">
        <v>6750</v>
      </c>
      <c r="E336" s="205"/>
      <c r="F336" s="205"/>
      <c r="G336" s="153" t="e">
        <f>+D336-#REF!</f>
        <v>#REF!</v>
      </c>
    </row>
    <row r="337" s="153" customFormat="1" spans="1:7">
      <c r="A337" s="170">
        <f t="shared" si="9"/>
        <v>226</v>
      </c>
      <c r="B337" s="203" t="s">
        <v>849</v>
      </c>
      <c r="C337" s="119" t="s">
        <v>850</v>
      </c>
      <c r="D337" s="204">
        <v>1580.302929163</v>
      </c>
      <c r="E337" s="205"/>
      <c r="F337" s="205"/>
      <c r="G337" s="153" t="e">
        <f>+D337-#REF!</f>
        <v>#REF!</v>
      </c>
    </row>
    <row r="338" s="153" customFormat="1" spans="1:7">
      <c r="A338" s="170">
        <f t="shared" si="9"/>
        <v>227</v>
      </c>
      <c r="B338" s="203" t="s">
        <v>851</v>
      </c>
      <c r="C338" s="119" t="s">
        <v>852</v>
      </c>
      <c r="D338" s="204">
        <v>44170.0418751816</v>
      </c>
      <c r="E338" s="205"/>
      <c r="F338" s="205"/>
      <c r="G338" s="153" t="e">
        <f>+D338-#REF!</f>
        <v>#REF!</v>
      </c>
    </row>
    <row r="339" s="153" customFormat="1" spans="1:7">
      <c r="A339" s="170">
        <f t="shared" si="9"/>
        <v>228</v>
      </c>
      <c r="B339" s="203" t="s">
        <v>616</v>
      </c>
      <c r="C339" s="203" t="s">
        <v>853</v>
      </c>
      <c r="D339" s="204">
        <v>9200</v>
      </c>
      <c r="E339" s="205"/>
      <c r="F339" s="205"/>
      <c r="G339" s="153" t="e">
        <f>+D339-#REF!</f>
        <v>#REF!</v>
      </c>
    </row>
    <row r="340" s="153" customFormat="1" ht="21" spans="1:7">
      <c r="A340" s="170">
        <f t="shared" si="9"/>
        <v>229</v>
      </c>
      <c r="B340" s="203" t="s">
        <v>854</v>
      </c>
      <c r="C340" s="119" t="s">
        <v>855</v>
      </c>
      <c r="D340" s="204">
        <v>9210.29365908941</v>
      </c>
      <c r="E340" s="205"/>
      <c r="F340" s="205"/>
      <c r="G340" s="153" t="e">
        <f>+D340-#REF!</f>
        <v>#REF!</v>
      </c>
    </row>
    <row r="341" s="153" customFormat="1" ht="52.5" spans="1:7">
      <c r="A341" s="170">
        <f t="shared" si="9"/>
        <v>230</v>
      </c>
      <c r="B341" s="203" t="s">
        <v>856</v>
      </c>
      <c r="C341" s="119" t="s">
        <v>857</v>
      </c>
      <c r="D341" s="204">
        <v>78619.242601628</v>
      </c>
      <c r="E341" s="205"/>
      <c r="F341" s="205"/>
      <c r="G341" s="153" t="e">
        <f>+D341-#REF!</f>
        <v>#REF!</v>
      </c>
    </row>
    <row r="342" s="153" customFormat="1" ht="21" spans="1:7">
      <c r="A342" s="170">
        <f t="shared" si="9"/>
        <v>231</v>
      </c>
      <c r="B342" s="203" t="s">
        <v>858</v>
      </c>
      <c r="C342" s="119" t="s">
        <v>859</v>
      </c>
      <c r="D342" s="204">
        <v>9829.01453348567</v>
      </c>
      <c r="E342" s="205"/>
      <c r="F342" s="205"/>
      <c r="G342" s="153" t="e">
        <f>+D342-#REF!</f>
        <v>#REF!</v>
      </c>
    </row>
    <row r="343" s="153" customFormat="1" ht="31.5" spans="1:7">
      <c r="A343" s="170">
        <f t="shared" si="9"/>
        <v>232</v>
      </c>
      <c r="B343" s="203" t="s">
        <v>860</v>
      </c>
      <c r="C343" s="119" t="s">
        <v>861</v>
      </c>
      <c r="D343" s="204">
        <v>43519.7540021485</v>
      </c>
      <c r="E343" s="205"/>
      <c r="F343" s="205"/>
      <c r="G343" s="153" t="e">
        <f>+D343-#REF!</f>
        <v>#REF!</v>
      </c>
    </row>
    <row r="344" s="153" customFormat="1" ht="21" spans="1:7">
      <c r="A344" s="170">
        <f t="shared" si="9"/>
        <v>233</v>
      </c>
      <c r="B344" s="203" t="s">
        <v>862</v>
      </c>
      <c r="C344" s="203" t="s">
        <v>863</v>
      </c>
      <c r="D344" s="204">
        <v>770.228704010606</v>
      </c>
      <c r="E344" s="205"/>
      <c r="F344" s="205"/>
      <c r="G344" s="153" t="e">
        <f>+D344-#REF!</f>
        <v>#REF!</v>
      </c>
    </row>
    <row r="345" s="153" customFormat="1" spans="1:7">
      <c r="A345" s="170">
        <f t="shared" si="9"/>
        <v>234</v>
      </c>
      <c r="B345" s="203" t="s">
        <v>864</v>
      </c>
      <c r="C345" s="206" t="s">
        <v>707</v>
      </c>
      <c r="D345" s="204">
        <v>5558.40860688845</v>
      </c>
      <c r="E345" s="205"/>
      <c r="F345" s="205"/>
      <c r="G345" s="153" t="e">
        <f>+D345-#REF!</f>
        <v>#REF!</v>
      </c>
    </row>
    <row r="346" s="153" customFormat="1" ht="21" spans="1:7">
      <c r="A346" s="170">
        <f t="shared" si="9"/>
        <v>235</v>
      </c>
      <c r="B346" s="203" t="s">
        <v>865</v>
      </c>
      <c r="C346" s="203" t="s">
        <v>866</v>
      </c>
      <c r="D346" s="204">
        <v>6998.33333333333</v>
      </c>
      <c r="E346" s="205"/>
      <c r="F346" s="205"/>
      <c r="G346" s="153" t="e">
        <f>+D346-#REF!</f>
        <v>#REF!</v>
      </c>
    </row>
    <row r="347" s="153" customFormat="1" ht="42" spans="1:7">
      <c r="A347" s="170">
        <f t="shared" si="9"/>
        <v>236</v>
      </c>
      <c r="B347" s="203" t="s">
        <v>867</v>
      </c>
      <c r="C347" s="203" t="s">
        <v>868</v>
      </c>
      <c r="D347" s="204">
        <v>2463.45085476271</v>
      </c>
      <c r="E347" s="205"/>
      <c r="F347" s="205"/>
      <c r="G347" s="153" t="e">
        <f>+D347-#REF!</f>
        <v>#REF!</v>
      </c>
    </row>
    <row r="348" s="153" customFormat="1" spans="1:7">
      <c r="A348" s="170">
        <f t="shared" si="9"/>
        <v>237</v>
      </c>
      <c r="B348" s="203" t="s">
        <v>869</v>
      </c>
      <c r="C348" s="206" t="s">
        <v>870</v>
      </c>
      <c r="D348" s="204">
        <v>6200.08</v>
      </c>
      <c r="E348" s="205"/>
      <c r="F348" s="205"/>
      <c r="G348" s="153" t="e">
        <f>+D348-#REF!</f>
        <v>#REF!</v>
      </c>
    </row>
    <row r="349" s="153" customFormat="1" spans="1:7">
      <c r="A349" s="170">
        <f t="shared" si="9"/>
        <v>238</v>
      </c>
      <c r="B349" s="203" t="s">
        <v>871</v>
      </c>
      <c r="C349" s="206" t="s">
        <v>872</v>
      </c>
      <c r="D349" s="204">
        <v>800</v>
      </c>
      <c r="E349" s="205"/>
      <c r="F349" s="205"/>
      <c r="G349" s="153" t="e">
        <f>+D349-#REF!</f>
        <v>#REF!</v>
      </c>
    </row>
    <row r="350" s="153" customFormat="1" ht="63" spans="1:7">
      <c r="A350" s="170">
        <f t="shared" si="9"/>
        <v>239</v>
      </c>
      <c r="B350" s="203" t="s">
        <v>873</v>
      </c>
      <c r="C350" s="203" t="s">
        <v>874</v>
      </c>
      <c r="D350" s="204">
        <v>2153.21972804932</v>
      </c>
      <c r="E350" s="205"/>
      <c r="F350" s="205"/>
      <c r="G350" s="153" t="e">
        <f>+D350-#REF!</f>
        <v>#REF!</v>
      </c>
    </row>
    <row r="351" s="153" customFormat="1" ht="31.5" spans="1:7">
      <c r="A351" s="170">
        <f t="shared" si="9"/>
        <v>240</v>
      </c>
      <c r="B351" s="203" t="s">
        <v>875</v>
      </c>
      <c r="C351" s="203" t="s">
        <v>876</v>
      </c>
      <c r="D351" s="204">
        <v>18180</v>
      </c>
      <c r="E351" s="205"/>
      <c r="F351" s="205"/>
      <c r="G351" s="153" t="e">
        <f>+D351-#REF!</f>
        <v>#REF!</v>
      </c>
    </row>
    <row r="352" s="153" customFormat="1" ht="21" spans="1:7">
      <c r="A352" s="170">
        <f t="shared" si="9"/>
        <v>241</v>
      </c>
      <c r="B352" s="185" t="s">
        <v>877</v>
      </c>
      <c r="C352" s="185" t="s">
        <v>878</v>
      </c>
      <c r="D352" s="204">
        <v>2252</v>
      </c>
      <c r="E352" s="205"/>
      <c r="F352" s="205"/>
      <c r="G352" s="153" t="e">
        <f>+D352-#REF!</f>
        <v>#REF!</v>
      </c>
    </row>
    <row r="353" s="153" customFormat="1" ht="31.5" spans="1:7">
      <c r="A353" s="170">
        <f t="shared" si="9"/>
        <v>242</v>
      </c>
      <c r="B353" s="185" t="s">
        <v>879</v>
      </c>
      <c r="C353" s="213" t="s">
        <v>880</v>
      </c>
      <c r="D353" s="204">
        <v>21657.3690759428</v>
      </c>
      <c r="E353" s="205"/>
      <c r="F353" s="205"/>
      <c r="G353" s="153" t="e">
        <f>+D353-#REF!</f>
        <v>#REF!</v>
      </c>
    </row>
    <row r="354" s="153" customFormat="1" spans="1:7">
      <c r="A354" s="170">
        <f t="shared" si="9"/>
        <v>243</v>
      </c>
      <c r="B354" s="203" t="s">
        <v>881</v>
      </c>
      <c r="C354" s="206" t="s">
        <v>882</v>
      </c>
      <c r="D354" s="204">
        <v>4446.72688551076</v>
      </c>
      <c r="E354" s="205"/>
      <c r="F354" s="205"/>
      <c r="G354" s="153" t="e">
        <f>+D354-#REF!</f>
        <v>#REF!</v>
      </c>
    </row>
    <row r="355" s="153" customFormat="1" ht="21" spans="1:7">
      <c r="A355" s="170">
        <f t="shared" si="9"/>
        <v>244</v>
      </c>
      <c r="B355" s="203" t="s">
        <v>883</v>
      </c>
      <c r="C355" s="206" t="s">
        <v>707</v>
      </c>
      <c r="D355" s="204">
        <v>9250</v>
      </c>
      <c r="E355" s="205"/>
      <c r="F355" s="205"/>
      <c r="G355" s="153" t="e">
        <f>+D355-#REF!</f>
        <v>#REF!</v>
      </c>
    </row>
    <row r="356" s="153" customFormat="1" ht="21" spans="1:7">
      <c r="A356" s="170">
        <f t="shared" si="9"/>
        <v>245</v>
      </c>
      <c r="B356" s="203" t="s">
        <v>884</v>
      </c>
      <c r="C356" s="206" t="s">
        <v>885</v>
      </c>
      <c r="D356" s="204">
        <v>7500</v>
      </c>
      <c r="E356" s="205"/>
      <c r="F356" s="205"/>
      <c r="G356" s="153" t="e">
        <f>+D356-#REF!</f>
        <v>#REF!</v>
      </c>
    </row>
    <row r="357" s="153" customFormat="1" spans="1:7">
      <c r="A357" s="170">
        <f t="shared" si="9"/>
        <v>246</v>
      </c>
      <c r="B357" s="203" t="s">
        <v>684</v>
      </c>
      <c r="C357" s="203" t="s">
        <v>886</v>
      </c>
      <c r="D357" s="204">
        <v>73662</v>
      </c>
      <c r="E357" s="205"/>
      <c r="F357" s="205"/>
      <c r="G357" s="153" t="e">
        <f>+D357-#REF!</f>
        <v>#REF!</v>
      </c>
    </row>
    <row r="358" s="153" customFormat="1" ht="21" spans="1:7">
      <c r="A358" s="170">
        <f t="shared" si="9"/>
        <v>247</v>
      </c>
      <c r="B358" s="203" t="s">
        <v>887</v>
      </c>
      <c r="C358" s="119" t="s">
        <v>888</v>
      </c>
      <c r="D358" s="204">
        <v>3217.67910492844</v>
      </c>
      <c r="E358" s="205"/>
      <c r="F358" s="205"/>
      <c r="G358" s="153" t="e">
        <f>+D358-#REF!</f>
        <v>#REF!</v>
      </c>
    </row>
    <row r="359" s="153" customFormat="1" ht="273" spans="1:7">
      <c r="A359" s="170">
        <f t="shared" si="9"/>
        <v>248</v>
      </c>
      <c r="B359" s="203" t="s">
        <v>628</v>
      </c>
      <c r="C359" s="203" t="s">
        <v>889</v>
      </c>
      <c r="D359" s="204">
        <v>828800.662969534</v>
      </c>
      <c r="E359" s="205"/>
      <c r="F359" s="205"/>
      <c r="G359" s="153" t="e">
        <f>+D359-#REF!</f>
        <v>#REF!</v>
      </c>
    </row>
    <row r="360" s="153" customFormat="1" ht="31.5" spans="1:7">
      <c r="A360" s="170">
        <f t="shared" si="9"/>
        <v>249</v>
      </c>
      <c r="B360" s="203" t="s">
        <v>890</v>
      </c>
      <c r="C360" s="119" t="s">
        <v>891</v>
      </c>
      <c r="D360" s="204">
        <v>72871.0178109048</v>
      </c>
      <c r="E360" s="205"/>
      <c r="F360" s="205"/>
      <c r="G360" s="153" t="e">
        <f>+D360-#REF!</f>
        <v>#REF!</v>
      </c>
    </row>
    <row r="361" s="153" customFormat="1" ht="31.5" spans="1:7">
      <c r="A361" s="170">
        <f t="shared" si="9"/>
        <v>250</v>
      </c>
      <c r="B361" s="203" t="s">
        <v>892</v>
      </c>
      <c r="C361" s="203" t="s">
        <v>893</v>
      </c>
      <c r="D361" s="204">
        <v>31555</v>
      </c>
      <c r="E361" s="205"/>
      <c r="F361" s="205"/>
      <c r="G361" s="153" t="e">
        <f>+D361-#REF!</f>
        <v>#REF!</v>
      </c>
    </row>
    <row r="362" s="153" customFormat="1" ht="21" spans="1:7">
      <c r="A362" s="170">
        <f t="shared" si="9"/>
        <v>251</v>
      </c>
      <c r="B362" s="203" t="s">
        <v>894</v>
      </c>
      <c r="C362" s="119" t="s">
        <v>895</v>
      </c>
      <c r="D362" s="204">
        <v>7202.33543307844</v>
      </c>
      <c r="E362" s="205"/>
      <c r="F362" s="205"/>
      <c r="G362" s="153" t="e">
        <f>+D362-#REF!</f>
        <v>#REF!</v>
      </c>
    </row>
    <row r="363" s="153" customFormat="1" ht="126" spans="1:7">
      <c r="A363" s="170">
        <f t="shared" si="9"/>
        <v>252</v>
      </c>
      <c r="B363" s="203" t="s">
        <v>620</v>
      </c>
      <c r="C363" s="119" t="s">
        <v>896</v>
      </c>
      <c r="D363" s="204">
        <v>200136.494242451</v>
      </c>
      <c r="E363" s="205"/>
      <c r="F363" s="205"/>
      <c r="G363" s="153" t="e">
        <f>+D363-#REF!</f>
        <v>#REF!</v>
      </c>
    </row>
    <row r="364" s="153" customFormat="1" ht="42" spans="1:7">
      <c r="A364" s="170">
        <f t="shared" si="9"/>
        <v>253</v>
      </c>
      <c r="B364" s="203" t="s">
        <v>897</v>
      </c>
      <c r="C364" s="119" t="s">
        <v>898</v>
      </c>
      <c r="D364" s="204">
        <v>63735.2506832545</v>
      </c>
      <c r="E364" s="205"/>
      <c r="F364" s="205"/>
      <c r="G364" s="153" t="e">
        <f>+D364-#REF!</f>
        <v>#REF!</v>
      </c>
    </row>
    <row r="365" s="153" customFormat="1" ht="42" spans="1:7">
      <c r="A365" s="170">
        <f t="shared" si="9"/>
        <v>254</v>
      </c>
      <c r="B365" s="203" t="s">
        <v>899</v>
      </c>
      <c r="C365" s="119" t="s">
        <v>900</v>
      </c>
      <c r="D365" s="204">
        <v>10882.7152286202</v>
      </c>
      <c r="E365" s="205"/>
      <c r="F365" s="205"/>
      <c r="G365" s="153" t="e">
        <f>+D365-#REF!</f>
        <v>#REF!</v>
      </c>
    </row>
    <row r="366" s="153" customFormat="1" spans="1:7">
      <c r="A366" s="170">
        <f t="shared" si="9"/>
        <v>255</v>
      </c>
      <c r="B366" s="203" t="s">
        <v>901</v>
      </c>
      <c r="C366" s="119" t="s">
        <v>902</v>
      </c>
      <c r="D366" s="204">
        <v>6623.79933224811</v>
      </c>
      <c r="E366" s="205"/>
      <c r="F366" s="205"/>
      <c r="G366" s="153" t="e">
        <f>+D366-#REF!</f>
        <v>#REF!</v>
      </c>
    </row>
    <row r="367" s="153" customFormat="1" ht="31.5" spans="1:7">
      <c r="A367" s="170">
        <f t="shared" si="9"/>
        <v>256</v>
      </c>
      <c r="B367" s="203" t="s">
        <v>903</v>
      </c>
      <c r="C367" s="119" t="s">
        <v>904</v>
      </c>
      <c r="D367" s="204">
        <v>40047.3986957452</v>
      </c>
      <c r="E367" s="205"/>
      <c r="F367" s="205"/>
      <c r="G367" s="153" t="e">
        <f>+D367-#REF!</f>
        <v>#REF!</v>
      </c>
    </row>
    <row r="368" s="153" customFormat="1" ht="63" spans="1:7">
      <c r="A368" s="170">
        <f t="shared" si="9"/>
        <v>257</v>
      </c>
      <c r="B368" s="203" t="s">
        <v>905</v>
      </c>
      <c r="C368" s="119" t="s">
        <v>906</v>
      </c>
      <c r="D368" s="204">
        <v>86257.2628837646</v>
      </c>
      <c r="E368" s="205"/>
      <c r="F368" s="205"/>
      <c r="G368" s="153" t="e">
        <f>+D368-#REF!</f>
        <v>#REF!</v>
      </c>
    </row>
    <row r="369" s="153" customFormat="1" ht="21" spans="1:7">
      <c r="A369" s="170">
        <f t="shared" si="9"/>
        <v>258</v>
      </c>
      <c r="B369" s="203" t="s">
        <v>907</v>
      </c>
      <c r="C369" s="119" t="s">
        <v>908</v>
      </c>
      <c r="D369" s="204">
        <v>80000</v>
      </c>
      <c r="E369" s="205"/>
      <c r="F369" s="205"/>
      <c r="G369" s="153" t="e">
        <f>+D369-#REF!</f>
        <v>#REF!</v>
      </c>
    </row>
    <row r="370" s="153" customFormat="1" ht="84" spans="1:7">
      <c r="A370" s="170">
        <f t="shared" si="9"/>
        <v>259</v>
      </c>
      <c r="B370" s="203" t="s">
        <v>909</v>
      </c>
      <c r="C370" s="203" t="s">
        <v>910</v>
      </c>
      <c r="D370" s="204">
        <v>152617.887436127</v>
      </c>
      <c r="E370" s="205"/>
      <c r="F370" s="205"/>
      <c r="G370" s="153" t="e">
        <f>+D370-#REF!</f>
        <v>#REF!</v>
      </c>
    </row>
    <row r="371" s="153" customFormat="1" ht="136.5" spans="1:7">
      <c r="A371" s="170">
        <f t="shared" si="9"/>
        <v>260</v>
      </c>
      <c r="B371" s="203" t="s">
        <v>911</v>
      </c>
      <c r="C371" s="119" t="s">
        <v>912</v>
      </c>
      <c r="D371" s="204">
        <v>341660.28</v>
      </c>
      <c r="E371" s="205"/>
      <c r="F371" s="205"/>
      <c r="G371" s="153" t="e">
        <f>+D371-#REF!</f>
        <v>#REF!</v>
      </c>
    </row>
    <row r="372" s="153" customFormat="1" spans="1:7">
      <c r="A372" s="170">
        <f t="shared" si="9"/>
        <v>261</v>
      </c>
      <c r="B372" s="203" t="s">
        <v>913</v>
      </c>
      <c r="C372" s="119" t="s">
        <v>914</v>
      </c>
      <c r="D372" s="204">
        <v>3182.11572443821</v>
      </c>
      <c r="E372" s="205"/>
      <c r="F372" s="205"/>
      <c r="G372" s="153" t="e">
        <f>+D372-#REF!</f>
        <v>#REF!</v>
      </c>
    </row>
    <row r="373" s="153" customFormat="1" ht="42" spans="1:7">
      <c r="A373" s="170">
        <f t="shared" si="9"/>
        <v>262</v>
      </c>
      <c r="B373" s="203" t="s">
        <v>915</v>
      </c>
      <c r="C373" s="203" t="s">
        <v>916</v>
      </c>
      <c r="D373" s="204">
        <v>124800.435658992</v>
      </c>
      <c r="E373" s="205"/>
      <c r="F373" s="205"/>
      <c r="G373" s="153" t="e">
        <f>+D373-#REF!</f>
        <v>#REF!</v>
      </c>
    </row>
    <row r="374" s="153" customFormat="1" spans="1:6">
      <c r="A374" s="48" t="s">
        <v>917</v>
      </c>
      <c r="B374" s="178"/>
      <c r="C374" s="178"/>
      <c r="D374" s="184"/>
      <c r="E374" s="173">
        <v>165000</v>
      </c>
      <c r="F374" s="154" t="s">
        <v>608</v>
      </c>
    </row>
    <row r="375" s="153" customFormat="1" spans="1:6">
      <c r="A375" s="170" t="s">
        <v>439</v>
      </c>
      <c r="B375" s="185" t="s">
        <v>440</v>
      </c>
      <c r="C375" s="186" t="s">
        <v>441</v>
      </c>
      <c r="D375" s="172" t="s">
        <v>442</v>
      </c>
      <c r="E375" s="173"/>
      <c r="F375" s="173"/>
    </row>
    <row r="376" s="153" customFormat="1" spans="1:6">
      <c r="A376" s="170">
        <f>A373+1</f>
        <v>263</v>
      </c>
      <c r="B376" s="171" t="s">
        <v>918</v>
      </c>
      <c r="C376" s="188" t="s">
        <v>919</v>
      </c>
      <c r="D376" s="177">
        <v>33660</v>
      </c>
      <c r="E376" s="173"/>
      <c r="F376" s="173"/>
    </row>
    <row r="377" s="153" customFormat="1" spans="1:6">
      <c r="A377" s="170">
        <f>A376+1</f>
        <v>264</v>
      </c>
      <c r="B377" s="171" t="s">
        <v>920</v>
      </c>
      <c r="C377" s="188" t="s">
        <v>921</v>
      </c>
      <c r="D377" s="177">
        <v>6600</v>
      </c>
      <c r="E377" s="173"/>
      <c r="F377" s="173"/>
    </row>
    <row r="378" s="153" customFormat="1" spans="1:6">
      <c r="A378" s="170">
        <f>A377+1</f>
        <v>265</v>
      </c>
      <c r="B378" s="171" t="s">
        <v>918</v>
      </c>
      <c r="C378" s="188" t="s">
        <v>922</v>
      </c>
      <c r="D378" s="177">
        <v>8910</v>
      </c>
      <c r="E378" s="173"/>
      <c r="F378" s="173"/>
    </row>
    <row r="379" s="153" customFormat="1" spans="1:6">
      <c r="A379" s="170">
        <f>A378+1</f>
        <v>266</v>
      </c>
      <c r="B379" s="171" t="s">
        <v>923</v>
      </c>
      <c r="C379" s="188" t="s">
        <v>924</v>
      </c>
      <c r="D379" s="177">
        <v>69630</v>
      </c>
      <c r="E379" s="173"/>
      <c r="F379" s="173"/>
    </row>
    <row r="380" s="153" customFormat="1" spans="1:6">
      <c r="A380" s="170">
        <f>A379+1</f>
        <v>267</v>
      </c>
      <c r="B380" s="171" t="s">
        <v>925</v>
      </c>
      <c r="C380" s="188" t="s">
        <v>926</v>
      </c>
      <c r="D380" s="177">
        <v>46200</v>
      </c>
      <c r="E380" s="173"/>
      <c r="F380" s="173"/>
    </row>
    <row r="381" s="153" customFormat="1" spans="1:6">
      <c r="A381" s="178" t="s">
        <v>927</v>
      </c>
      <c r="B381" s="178"/>
      <c r="C381" s="178"/>
      <c r="D381" s="184"/>
      <c r="E381" s="173">
        <v>10192</v>
      </c>
      <c r="F381" s="154" t="s">
        <v>438</v>
      </c>
    </row>
    <row r="382" s="153" customFormat="1" spans="1:6">
      <c r="A382" s="170" t="s">
        <v>439</v>
      </c>
      <c r="B382" s="185" t="s">
        <v>440</v>
      </c>
      <c r="C382" s="186" t="s">
        <v>441</v>
      </c>
      <c r="D382" s="172" t="s">
        <v>442</v>
      </c>
      <c r="E382" s="173"/>
      <c r="F382" s="173"/>
    </row>
    <row r="383" s="153" customFormat="1" spans="1:6">
      <c r="A383" s="170">
        <f>+A380+1</f>
        <v>268</v>
      </c>
      <c r="B383" s="171" t="s">
        <v>928</v>
      </c>
      <c r="C383" s="188" t="s">
        <v>929</v>
      </c>
      <c r="D383" s="177">
        <v>10192</v>
      </c>
      <c r="E383" s="173"/>
      <c r="F383" s="173"/>
    </row>
    <row r="384" s="153" customFormat="1" spans="1:6">
      <c r="A384" s="178" t="s">
        <v>930</v>
      </c>
      <c r="B384" s="178"/>
      <c r="C384" s="178"/>
      <c r="D384" s="184"/>
      <c r="E384" s="173">
        <v>8320</v>
      </c>
      <c r="F384" s="154" t="s">
        <v>438</v>
      </c>
    </row>
    <row r="385" s="153" customFormat="1" spans="1:6">
      <c r="A385" s="170" t="s">
        <v>439</v>
      </c>
      <c r="B385" s="185" t="s">
        <v>440</v>
      </c>
      <c r="C385" s="186" t="s">
        <v>441</v>
      </c>
      <c r="D385" s="172" t="s">
        <v>442</v>
      </c>
      <c r="E385" s="173"/>
      <c r="F385" s="173"/>
    </row>
    <row r="386" s="153" customFormat="1" spans="1:6">
      <c r="A386" s="170">
        <f>+A383+1</f>
        <v>269</v>
      </c>
      <c r="B386" s="171" t="s">
        <v>928</v>
      </c>
      <c r="C386" s="188" t="s">
        <v>931</v>
      </c>
      <c r="D386" s="177">
        <v>8320</v>
      </c>
      <c r="E386" s="173"/>
      <c r="F386" s="173"/>
    </row>
    <row r="387" s="153" customFormat="1" spans="1:6">
      <c r="A387" s="178" t="s">
        <v>932</v>
      </c>
      <c r="B387" s="178"/>
      <c r="C387" s="178"/>
      <c r="D387" s="184"/>
      <c r="E387" s="173">
        <v>12150</v>
      </c>
      <c r="F387" s="154" t="s">
        <v>438</v>
      </c>
    </row>
    <row r="388" s="153" customFormat="1" spans="1:6">
      <c r="A388" s="170" t="s">
        <v>439</v>
      </c>
      <c r="B388" s="185" t="s">
        <v>440</v>
      </c>
      <c r="C388" s="186" t="s">
        <v>441</v>
      </c>
      <c r="D388" s="172" t="s">
        <v>442</v>
      </c>
      <c r="E388" s="173"/>
      <c r="F388" s="173"/>
    </row>
    <row r="389" s="153" customFormat="1" spans="1:6">
      <c r="A389" s="170">
        <f>+A386+1</f>
        <v>270</v>
      </c>
      <c r="B389" s="171" t="s">
        <v>933</v>
      </c>
      <c r="C389" s="188" t="s">
        <v>934</v>
      </c>
      <c r="D389" s="177">
        <v>12150</v>
      </c>
      <c r="E389" s="173"/>
      <c r="F389" s="173"/>
    </row>
    <row r="390" s="153" customFormat="1" spans="1:6">
      <c r="A390" s="178" t="s">
        <v>935</v>
      </c>
      <c r="B390" s="178"/>
      <c r="C390" s="178"/>
      <c r="D390" s="184"/>
      <c r="E390" s="173">
        <v>1035000</v>
      </c>
      <c r="F390" s="154" t="s">
        <v>438</v>
      </c>
    </row>
    <row r="391" s="153" customFormat="1" spans="1:6">
      <c r="A391" s="170" t="s">
        <v>439</v>
      </c>
      <c r="B391" s="185" t="s">
        <v>440</v>
      </c>
      <c r="C391" s="186" t="s">
        <v>441</v>
      </c>
      <c r="D391" s="172" t="s">
        <v>442</v>
      </c>
      <c r="E391" s="173"/>
      <c r="F391" s="173"/>
    </row>
    <row r="392" s="153" customFormat="1" spans="1:6">
      <c r="A392" s="170">
        <f>+A389+1</f>
        <v>271</v>
      </c>
      <c r="B392" s="171" t="s">
        <v>936</v>
      </c>
      <c r="C392" s="188" t="s">
        <v>937</v>
      </c>
      <c r="D392" s="177">
        <v>1035000</v>
      </c>
      <c r="E392" s="173"/>
      <c r="F392" s="173"/>
    </row>
    <row r="393" s="153" customFormat="1" spans="1:6">
      <c r="A393" s="178" t="s">
        <v>938</v>
      </c>
      <c r="B393" s="178"/>
      <c r="C393" s="178"/>
      <c r="D393" s="184"/>
      <c r="E393" s="173">
        <v>85068</v>
      </c>
      <c r="F393" s="154" t="s">
        <v>438</v>
      </c>
    </row>
    <row r="394" s="153" customFormat="1" spans="1:6">
      <c r="A394" s="170" t="s">
        <v>439</v>
      </c>
      <c r="B394" s="185" t="s">
        <v>440</v>
      </c>
      <c r="C394" s="186" t="s">
        <v>441</v>
      </c>
      <c r="D394" s="172" t="s">
        <v>442</v>
      </c>
      <c r="E394" s="173"/>
      <c r="F394" s="173"/>
    </row>
    <row r="395" s="153" customFormat="1" spans="1:6">
      <c r="A395" s="170">
        <f>+A392+1</f>
        <v>272</v>
      </c>
      <c r="B395" s="171" t="s">
        <v>939</v>
      </c>
      <c r="C395" s="188" t="s">
        <v>940</v>
      </c>
      <c r="D395" s="177">
        <v>32742</v>
      </c>
      <c r="E395" s="173"/>
      <c r="F395" s="173"/>
    </row>
    <row r="396" s="153" customFormat="1" spans="1:6">
      <c r="A396" s="170">
        <f>A395+1</f>
        <v>273</v>
      </c>
      <c r="B396" s="171" t="s">
        <v>939</v>
      </c>
      <c r="C396" s="188" t="s">
        <v>941</v>
      </c>
      <c r="D396" s="177">
        <v>28050</v>
      </c>
      <c r="E396" s="173"/>
      <c r="F396" s="173"/>
    </row>
    <row r="397" s="153" customFormat="1" spans="1:6">
      <c r="A397" s="170">
        <f>A396+1</f>
        <v>274</v>
      </c>
      <c r="B397" s="171" t="s">
        <v>939</v>
      </c>
      <c r="C397" s="188" t="s">
        <v>942</v>
      </c>
      <c r="D397" s="177">
        <v>24276</v>
      </c>
      <c r="E397" s="173"/>
      <c r="F397" s="173"/>
    </row>
    <row r="398" s="153" customFormat="1" spans="1:6">
      <c r="A398" s="178" t="s">
        <v>943</v>
      </c>
      <c r="B398" s="178"/>
      <c r="C398" s="178"/>
      <c r="D398" s="184"/>
      <c r="E398" s="173">
        <v>129600</v>
      </c>
      <c r="F398" s="154" t="s">
        <v>438</v>
      </c>
    </row>
    <row r="399" s="153" customFormat="1" spans="1:6">
      <c r="A399" s="170" t="s">
        <v>439</v>
      </c>
      <c r="B399" s="185" t="s">
        <v>440</v>
      </c>
      <c r="C399" s="186" t="s">
        <v>441</v>
      </c>
      <c r="D399" s="172" t="s">
        <v>442</v>
      </c>
      <c r="E399" s="173"/>
      <c r="F399" s="173"/>
    </row>
    <row r="400" s="153" customFormat="1" spans="1:6">
      <c r="A400" s="170">
        <f>A397+1</f>
        <v>275</v>
      </c>
      <c r="B400" s="171" t="s">
        <v>944</v>
      </c>
      <c r="C400" s="188" t="s">
        <v>945</v>
      </c>
      <c r="D400" s="177">
        <v>4320</v>
      </c>
      <c r="E400" s="173"/>
      <c r="F400" s="173"/>
    </row>
    <row r="401" s="153" customFormat="1" spans="1:6">
      <c r="A401" s="170">
        <f>A400+1</f>
        <v>276</v>
      </c>
      <c r="B401" s="171" t="s">
        <v>946</v>
      </c>
      <c r="C401" s="188" t="s">
        <v>947</v>
      </c>
      <c r="D401" s="177">
        <v>8640</v>
      </c>
      <c r="E401" s="173"/>
      <c r="F401" s="173"/>
    </row>
    <row r="402" s="153" customFormat="1" spans="1:6">
      <c r="A402" s="170">
        <f t="shared" ref="A402:A407" si="10">A401+1</f>
        <v>277</v>
      </c>
      <c r="B402" s="171" t="s">
        <v>948</v>
      </c>
      <c r="C402" s="188" t="s">
        <v>945</v>
      </c>
      <c r="D402" s="177">
        <v>4320</v>
      </c>
      <c r="E402" s="173"/>
      <c r="F402" s="173"/>
    </row>
    <row r="403" s="153" customFormat="1" spans="1:6">
      <c r="A403" s="170">
        <f t="shared" si="10"/>
        <v>278</v>
      </c>
      <c r="B403" s="171" t="s">
        <v>949</v>
      </c>
      <c r="C403" s="188" t="s">
        <v>945</v>
      </c>
      <c r="D403" s="177">
        <v>4320</v>
      </c>
      <c r="E403" s="173"/>
      <c r="F403" s="173"/>
    </row>
    <row r="404" s="153" customFormat="1" spans="1:6">
      <c r="A404" s="170">
        <f t="shared" si="10"/>
        <v>279</v>
      </c>
      <c r="B404" s="171" t="s">
        <v>950</v>
      </c>
      <c r="C404" s="188" t="s">
        <v>945</v>
      </c>
      <c r="D404" s="177">
        <v>4320</v>
      </c>
      <c r="E404" s="173"/>
      <c r="F404" s="173"/>
    </row>
    <row r="405" s="153" customFormat="1" spans="1:6">
      <c r="A405" s="170">
        <f t="shared" si="10"/>
        <v>280</v>
      </c>
      <c r="B405" s="171" t="s">
        <v>951</v>
      </c>
      <c r="C405" s="188" t="s">
        <v>952</v>
      </c>
      <c r="D405" s="177">
        <v>10800</v>
      </c>
      <c r="E405" s="173"/>
      <c r="F405" s="173"/>
    </row>
    <row r="406" s="153" customFormat="1" spans="1:6">
      <c r="A406" s="170">
        <f t="shared" si="10"/>
        <v>281</v>
      </c>
      <c r="B406" s="171" t="s">
        <v>953</v>
      </c>
      <c r="C406" s="188" t="s">
        <v>947</v>
      </c>
      <c r="D406" s="177">
        <v>8640</v>
      </c>
      <c r="E406" s="173"/>
      <c r="F406" s="173"/>
    </row>
    <row r="407" s="153" customFormat="1" spans="1:6">
      <c r="A407" s="170">
        <f t="shared" si="10"/>
        <v>282</v>
      </c>
      <c r="B407" s="171" t="s">
        <v>954</v>
      </c>
      <c r="C407" s="188" t="s">
        <v>955</v>
      </c>
      <c r="D407" s="177">
        <v>23760</v>
      </c>
      <c r="E407" s="173"/>
      <c r="F407" s="173"/>
    </row>
    <row r="408" s="153" customFormat="1" spans="1:6">
      <c r="A408" s="178" t="s">
        <v>956</v>
      </c>
      <c r="B408" s="178"/>
      <c r="C408" s="178"/>
      <c r="D408" s="184"/>
      <c r="E408" s="173">
        <v>990000</v>
      </c>
      <c r="F408" s="154" t="s">
        <v>533</v>
      </c>
    </row>
    <row r="409" s="155" customFormat="1" spans="1:7">
      <c r="A409" s="214" t="s">
        <v>957</v>
      </c>
      <c r="B409" s="215" t="s">
        <v>958</v>
      </c>
      <c r="C409" s="216" t="s">
        <v>959</v>
      </c>
      <c r="D409" s="217" t="s">
        <v>960</v>
      </c>
      <c r="E409" s="199"/>
      <c r="F409" s="199"/>
      <c r="G409" s="153"/>
    </row>
    <row r="410" s="153" customFormat="1" spans="1:6">
      <c r="A410" s="170">
        <f>A407+1</f>
        <v>283</v>
      </c>
      <c r="B410" s="171" t="s">
        <v>961</v>
      </c>
      <c r="C410" s="188" t="s">
        <v>962</v>
      </c>
      <c r="D410" s="177">
        <v>89100</v>
      </c>
      <c r="E410" s="173"/>
      <c r="F410" s="173"/>
    </row>
    <row r="411" s="153" customFormat="1" spans="1:6">
      <c r="A411" s="170">
        <f>A410+1</f>
        <v>284</v>
      </c>
      <c r="B411" s="171" t="s">
        <v>963</v>
      </c>
      <c r="C411" s="171" t="s">
        <v>962</v>
      </c>
      <c r="D411" s="177">
        <v>89100</v>
      </c>
      <c r="E411" s="173"/>
      <c r="F411" s="173"/>
    </row>
    <row r="412" s="153" customFormat="1" spans="1:6">
      <c r="A412" s="170">
        <f t="shared" ref="A412:A425" si="11">A411+1</f>
        <v>285</v>
      </c>
      <c r="B412" s="171" t="s">
        <v>964</v>
      </c>
      <c r="C412" s="171" t="s">
        <v>965</v>
      </c>
      <c r="D412" s="177">
        <v>99000</v>
      </c>
      <c r="E412" s="173"/>
      <c r="F412" s="173"/>
    </row>
    <row r="413" s="153" customFormat="1" spans="1:6">
      <c r="A413" s="170">
        <f t="shared" si="11"/>
        <v>286</v>
      </c>
      <c r="B413" s="171" t="s">
        <v>966</v>
      </c>
      <c r="C413" s="171" t="s">
        <v>962</v>
      </c>
      <c r="D413" s="177">
        <v>89100</v>
      </c>
      <c r="E413" s="173"/>
      <c r="F413" s="173"/>
    </row>
    <row r="414" s="153" customFormat="1" spans="1:6">
      <c r="A414" s="170">
        <f t="shared" si="11"/>
        <v>287</v>
      </c>
      <c r="B414" s="171" t="s">
        <v>967</v>
      </c>
      <c r="C414" s="171" t="s">
        <v>965</v>
      </c>
      <c r="D414" s="177">
        <v>99000</v>
      </c>
      <c r="E414" s="173"/>
      <c r="F414" s="173"/>
    </row>
    <row r="415" s="153" customFormat="1" spans="1:6">
      <c r="A415" s="170">
        <f t="shared" si="11"/>
        <v>288</v>
      </c>
      <c r="B415" s="171" t="s">
        <v>968</v>
      </c>
      <c r="C415" s="171" t="s">
        <v>962</v>
      </c>
      <c r="D415" s="177">
        <v>89100</v>
      </c>
      <c r="E415" s="173"/>
      <c r="F415" s="173"/>
    </row>
    <row r="416" s="153" customFormat="1" spans="1:6">
      <c r="A416" s="170">
        <f t="shared" si="11"/>
        <v>289</v>
      </c>
      <c r="B416" s="171" t="s">
        <v>969</v>
      </c>
      <c r="C416" s="171" t="s">
        <v>965</v>
      </c>
      <c r="D416" s="177">
        <v>99000</v>
      </c>
      <c r="E416" s="173"/>
      <c r="F416" s="173"/>
    </row>
    <row r="417" s="153" customFormat="1" spans="1:6">
      <c r="A417" s="170">
        <f t="shared" si="11"/>
        <v>290</v>
      </c>
      <c r="B417" s="171" t="s">
        <v>970</v>
      </c>
      <c r="C417" s="171" t="s">
        <v>971</v>
      </c>
      <c r="D417" s="177">
        <v>19800</v>
      </c>
      <c r="E417" s="173"/>
      <c r="F417" s="173"/>
    </row>
    <row r="418" s="153" customFormat="1" spans="1:6">
      <c r="A418" s="170">
        <f t="shared" si="11"/>
        <v>291</v>
      </c>
      <c r="B418" s="171" t="s">
        <v>946</v>
      </c>
      <c r="C418" s="171" t="s">
        <v>972</v>
      </c>
      <c r="D418" s="177">
        <v>39600</v>
      </c>
      <c r="E418" s="173"/>
      <c r="F418" s="173"/>
    </row>
    <row r="419" s="153" customFormat="1" spans="1:6">
      <c r="A419" s="170">
        <f t="shared" si="11"/>
        <v>292</v>
      </c>
      <c r="B419" s="171" t="s">
        <v>954</v>
      </c>
      <c r="C419" s="171" t="s">
        <v>972</v>
      </c>
      <c r="D419" s="177">
        <v>39600</v>
      </c>
      <c r="E419" s="173"/>
      <c r="F419" s="173"/>
    </row>
    <row r="420" s="153" customFormat="1" spans="1:6">
      <c r="A420" s="170">
        <f t="shared" si="11"/>
        <v>293</v>
      </c>
      <c r="B420" s="171" t="s">
        <v>973</v>
      </c>
      <c r="C420" s="171" t="s">
        <v>974</v>
      </c>
      <c r="D420" s="177">
        <v>9900</v>
      </c>
      <c r="E420" s="173"/>
      <c r="F420" s="173"/>
    </row>
    <row r="421" s="153" customFormat="1" spans="1:6">
      <c r="A421" s="170">
        <f t="shared" si="11"/>
        <v>294</v>
      </c>
      <c r="B421" s="171" t="s">
        <v>975</v>
      </c>
      <c r="C421" s="171" t="s">
        <v>974</v>
      </c>
      <c r="D421" s="177">
        <v>9900</v>
      </c>
      <c r="E421" s="173"/>
      <c r="F421" s="173"/>
    </row>
    <row r="422" s="153" customFormat="1" spans="1:6">
      <c r="A422" s="170">
        <f t="shared" si="11"/>
        <v>295</v>
      </c>
      <c r="B422" s="171" t="s">
        <v>976</v>
      </c>
      <c r="C422" s="171" t="s">
        <v>974</v>
      </c>
      <c r="D422" s="177">
        <v>9900</v>
      </c>
      <c r="E422" s="173"/>
      <c r="F422" s="173"/>
    </row>
    <row r="423" s="153" customFormat="1" spans="1:6">
      <c r="A423" s="170">
        <f t="shared" si="11"/>
        <v>296</v>
      </c>
      <c r="B423" s="171" t="s">
        <v>977</v>
      </c>
      <c r="C423" s="171" t="s">
        <v>978</v>
      </c>
      <c r="D423" s="177">
        <v>29700</v>
      </c>
      <c r="E423" s="173"/>
      <c r="F423" s="173"/>
    </row>
    <row r="424" s="153" customFormat="1" spans="1:6">
      <c r="A424" s="170">
        <f t="shared" si="11"/>
        <v>297</v>
      </c>
      <c r="B424" s="171" t="s">
        <v>979</v>
      </c>
      <c r="C424" s="171" t="s">
        <v>974</v>
      </c>
      <c r="D424" s="177">
        <v>9900</v>
      </c>
      <c r="E424" s="173"/>
      <c r="F424" s="173"/>
    </row>
    <row r="425" s="153" customFormat="1" spans="1:6">
      <c r="A425" s="170">
        <f t="shared" si="11"/>
        <v>298</v>
      </c>
      <c r="B425" s="171" t="s">
        <v>980</v>
      </c>
      <c r="C425" s="171" t="s">
        <v>965</v>
      </c>
      <c r="D425" s="177">
        <v>99000</v>
      </c>
      <c r="E425" s="173"/>
      <c r="F425" s="173"/>
    </row>
    <row r="426" s="153" customFormat="1" ht="21.95" customHeight="1" spans="1:6">
      <c r="A426" s="53" t="s">
        <v>981</v>
      </c>
      <c r="B426" s="166"/>
      <c r="C426" s="166"/>
      <c r="D426" s="184"/>
      <c r="E426" s="180">
        <v>144180</v>
      </c>
      <c r="F426" s="154" t="s">
        <v>438</v>
      </c>
    </row>
    <row r="427" s="153" customFormat="1" spans="1:6">
      <c r="A427" s="218" t="s">
        <v>439</v>
      </c>
      <c r="B427" s="171" t="s">
        <v>440</v>
      </c>
      <c r="C427" s="171" t="s">
        <v>441</v>
      </c>
      <c r="D427" s="177" t="s">
        <v>982</v>
      </c>
      <c r="E427" s="173"/>
      <c r="F427" s="173"/>
    </row>
    <row r="428" s="153" customFormat="1" ht="21" spans="1:6">
      <c r="A428" s="170">
        <f>A425+1</f>
        <v>299</v>
      </c>
      <c r="B428" s="219" t="s">
        <v>983</v>
      </c>
      <c r="C428" s="219" t="s">
        <v>984</v>
      </c>
      <c r="D428" s="177">
        <v>10560</v>
      </c>
      <c r="E428" s="173"/>
      <c r="F428" s="173"/>
    </row>
    <row r="429" s="153" customFormat="1" ht="21" spans="1:6">
      <c r="A429" s="170">
        <f>A428+1</f>
        <v>300</v>
      </c>
      <c r="B429" s="219" t="s">
        <v>985</v>
      </c>
      <c r="C429" s="219" t="s">
        <v>986</v>
      </c>
      <c r="D429" s="177">
        <v>12060</v>
      </c>
      <c r="E429" s="173"/>
      <c r="F429" s="173"/>
    </row>
    <row r="430" s="153" customFormat="1" ht="21" spans="1:6">
      <c r="A430" s="170">
        <f t="shared" ref="A430:A439" si="12">A429+1</f>
        <v>301</v>
      </c>
      <c r="B430" s="219" t="s">
        <v>987</v>
      </c>
      <c r="C430" s="219" t="s">
        <v>988</v>
      </c>
      <c r="D430" s="177">
        <v>15108</v>
      </c>
      <c r="E430" s="173"/>
      <c r="F430" s="173"/>
    </row>
    <row r="431" s="153" customFormat="1" ht="21" spans="1:6">
      <c r="A431" s="170">
        <f t="shared" si="12"/>
        <v>302</v>
      </c>
      <c r="B431" s="219" t="s">
        <v>989</v>
      </c>
      <c r="C431" s="219" t="s">
        <v>990</v>
      </c>
      <c r="D431" s="177">
        <v>18708</v>
      </c>
      <c r="E431" s="173"/>
      <c r="F431" s="173"/>
    </row>
    <row r="432" s="153" customFormat="1" ht="21" spans="1:6">
      <c r="A432" s="170">
        <f t="shared" si="12"/>
        <v>303</v>
      </c>
      <c r="B432" s="219" t="s">
        <v>991</v>
      </c>
      <c r="C432" s="219" t="s">
        <v>992</v>
      </c>
      <c r="D432" s="177">
        <v>15540</v>
      </c>
      <c r="E432" s="173"/>
      <c r="F432" s="173"/>
    </row>
    <row r="433" s="153" customFormat="1" ht="21" spans="1:6">
      <c r="A433" s="170">
        <f t="shared" si="12"/>
        <v>304</v>
      </c>
      <c r="B433" s="219" t="s">
        <v>993</v>
      </c>
      <c r="C433" s="219" t="s">
        <v>994</v>
      </c>
      <c r="D433" s="177">
        <v>7680</v>
      </c>
      <c r="E433" s="173"/>
      <c r="F433" s="173"/>
    </row>
    <row r="434" s="153" customFormat="1" ht="21" spans="1:6">
      <c r="A434" s="170">
        <f t="shared" si="12"/>
        <v>305</v>
      </c>
      <c r="B434" s="219" t="s">
        <v>995</v>
      </c>
      <c r="C434" s="219" t="s">
        <v>996</v>
      </c>
      <c r="D434" s="177">
        <v>11592</v>
      </c>
      <c r="E434" s="173"/>
      <c r="F434" s="173"/>
    </row>
    <row r="435" s="153" customFormat="1" ht="21" spans="1:6">
      <c r="A435" s="170">
        <f t="shared" si="12"/>
        <v>306</v>
      </c>
      <c r="B435" s="219" t="s">
        <v>997</v>
      </c>
      <c r="C435" s="219" t="s">
        <v>998</v>
      </c>
      <c r="D435" s="177">
        <v>7908</v>
      </c>
      <c r="E435" s="173"/>
      <c r="F435" s="173"/>
    </row>
    <row r="436" s="153" customFormat="1" ht="21" spans="1:6">
      <c r="A436" s="170">
        <f t="shared" si="12"/>
        <v>307</v>
      </c>
      <c r="B436" s="219" t="s">
        <v>999</v>
      </c>
      <c r="C436" s="219" t="s">
        <v>1000</v>
      </c>
      <c r="D436" s="177">
        <v>12960</v>
      </c>
      <c r="E436" s="173"/>
      <c r="F436" s="173"/>
    </row>
    <row r="437" s="153" customFormat="1" ht="21" spans="1:6">
      <c r="A437" s="170">
        <f t="shared" si="12"/>
        <v>308</v>
      </c>
      <c r="B437" s="219" t="s">
        <v>1001</v>
      </c>
      <c r="C437" s="219" t="s">
        <v>1002</v>
      </c>
      <c r="D437" s="177">
        <v>7860</v>
      </c>
      <c r="E437" s="173"/>
      <c r="F437" s="173"/>
    </row>
    <row r="438" s="153" customFormat="1" ht="21" spans="1:6">
      <c r="A438" s="170">
        <f t="shared" si="12"/>
        <v>309</v>
      </c>
      <c r="B438" s="219" t="s">
        <v>1003</v>
      </c>
      <c r="C438" s="219" t="s">
        <v>1004</v>
      </c>
      <c r="D438" s="177">
        <v>11232</v>
      </c>
      <c r="E438" s="173"/>
      <c r="F438" s="173"/>
    </row>
    <row r="439" s="153" customFormat="1" ht="21" spans="1:6">
      <c r="A439" s="170">
        <f t="shared" si="12"/>
        <v>310</v>
      </c>
      <c r="B439" s="219" t="s">
        <v>1005</v>
      </c>
      <c r="C439" s="219" t="s">
        <v>1006</v>
      </c>
      <c r="D439" s="177">
        <v>12972</v>
      </c>
      <c r="E439" s="173"/>
      <c r="F439" s="173"/>
    </row>
    <row r="440" s="153" customFormat="1" spans="1:6">
      <c r="A440" s="165" t="s">
        <v>1007</v>
      </c>
      <c r="B440" s="178"/>
      <c r="C440" s="165"/>
      <c r="D440" s="207"/>
      <c r="E440" s="168">
        <v>784382</v>
      </c>
      <c r="F440" s="169" t="s">
        <v>608</v>
      </c>
    </row>
    <row r="441" s="153" customFormat="1" spans="1:6">
      <c r="A441" s="170" t="s">
        <v>439</v>
      </c>
      <c r="B441" s="185" t="s">
        <v>440</v>
      </c>
      <c r="C441" s="220" t="s">
        <v>441</v>
      </c>
      <c r="D441" s="221" t="s">
        <v>442</v>
      </c>
      <c r="E441" s="173"/>
      <c r="F441" s="173"/>
    </row>
    <row r="442" s="153" customFormat="1" spans="1:6">
      <c r="A442" s="170">
        <f>+A439+1</f>
        <v>311</v>
      </c>
      <c r="B442" s="171" t="s">
        <v>1008</v>
      </c>
      <c r="C442" s="171" t="s">
        <v>1009</v>
      </c>
      <c r="D442" s="177">
        <v>9488.14102564103</v>
      </c>
      <c r="E442" s="173"/>
      <c r="F442" s="173"/>
    </row>
    <row r="443" s="153" customFormat="1" spans="1:6">
      <c r="A443" s="170">
        <f>A442+1</f>
        <v>312</v>
      </c>
      <c r="B443" s="171" t="s">
        <v>1010</v>
      </c>
      <c r="C443" s="171" t="s">
        <v>1011</v>
      </c>
      <c r="D443" s="177">
        <v>589.383611312545</v>
      </c>
      <c r="E443" s="173"/>
      <c r="F443" s="173"/>
    </row>
    <row r="444" s="153" customFormat="1" ht="21" spans="1:6">
      <c r="A444" s="170">
        <f t="shared" ref="A444:A451" si="13">A443+1</f>
        <v>313</v>
      </c>
      <c r="B444" s="171" t="s">
        <v>1012</v>
      </c>
      <c r="C444" s="171" t="s">
        <v>1013</v>
      </c>
      <c r="D444" s="177">
        <v>12688.141025641</v>
      </c>
      <c r="E444" s="173"/>
      <c r="F444" s="173"/>
    </row>
    <row r="445" s="153" customFormat="1" spans="1:6">
      <c r="A445" s="170">
        <f t="shared" si="13"/>
        <v>314</v>
      </c>
      <c r="B445" s="171" t="s">
        <v>1014</v>
      </c>
      <c r="C445" s="171" t="s">
        <v>1015</v>
      </c>
      <c r="D445" s="177">
        <v>3795.25641025641</v>
      </c>
      <c r="E445" s="173"/>
      <c r="F445" s="173"/>
    </row>
    <row r="446" s="153" customFormat="1" spans="1:6">
      <c r="A446" s="170">
        <f t="shared" si="13"/>
        <v>315</v>
      </c>
      <c r="B446" s="171" t="s">
        <v>1016</v>
      </c>
      <c r="C446" s="171" t="s">
        <v>1017</v>
      </c>
      <c r="D446" s="177">
        <v>77152.7051282051</v>
      </c>
      <c r="E446" s="173"/>
      <c r="F446" s="173"/>
    </row>
    <row r="447" s="153" customFormat="1" spans="1:6">
      <c r="A447" s="170">
        <f t="shared" si="13"/>
        <v>316</v>
      </c>
      <c r="B447" s="171" t="s">
        <v>1018</v>
      </c>
      <c r="C447" s="171" t="s">
        <v>1019</v>
      </c>
      <c r="D447" s="177">
        <v>47440.7051282051</v>
      </c>
      <c r="E447" s="173"/>
      <c r="F447" s="173"/>
    </row>
    <row r="448" s="153" customFormat="1" spans="1:6">
      <c r="A448" s="170">
        <f t="shared" si="13"/>
        <v>317</v>
      </c>
      <c r="B448" s="171" t="s">
        <v>1020</v>
      </c>
      <c r="C448" s="171" t="s">
        <v>1021</v>
      </c>
      <c r="D448" s="177">
        <v>9488.14102564103</v>
      </c>
      <c r="E448" s="173"/>
      <c r="F448" s="173"/>
    </row>
    <row r="449" s="153" customFormat="1" spans="1:6">
      <c r="A449" s="170">
        <f t="shared" si="13"/>
        <v>318</v>
      </c>
      <c r="B449" s="171" t="s">
        <v>1022</v>
      </c>
      <c r="C449" s="171" t="s">
        <v>1023</v>
      </c>
      <c r="D449" s="177">
        <v>13283.3974358974</v>
      </c>
      <c r="E449" s="173"/>
      <c r="F449" s="173"/>
    </row>
    <row r="450" s="153" customFormat="1" ht="31.5" spans="1:6">
      <c r="A450" s="170">
        <f t="shared" si="13"/>
        <v>319</v>
      </c>
      <c r="B450" s="171" t="s">
        <v>1024</v>
      </c>
      <c r="C450" s="171" t="s">
        <v>1025</v>
      </c>
      <c r="D450" s="177">
        <v>116221.330720889</v>
      </c>
      <c r="E450" s="173"/>
      <c r="F450" s="173"/>
    </row>
    <row r="451" s="153" customFormat="1" spans="1:6">
      <c r="A451" s="170">
        <f t="shared" si="13"/>
        <v>320</v>
      </c>
      <c r="B451" s="171" t="s">
        <v>1026</v>
      </c>
      <c r="C451" s="171" t="s">
        <v>1027</v>
      </c>
      <c r="D451" s="177">
        <v>4420.37708484409</v>
      </c>
      <c r="E451" s="173"/>
      <c r="F451" s="173"/>
    </row>
    <row r="452" s="153" customFormat="1" spans="1:6">
      <c r="A452" s="170">
        <f t="shared" ref="A452:A483" si="14">A451+1</f>
        <v>321</v>
      </c>
      <c r="B452" s="171" t="s">
        <v>1028</v>
      </c>
      <c r="C452" s="171" t="s">
        <v>1029</v>
      </c>
      <c r="D452" s="177">
        <v>308</v>
      </c>
      <c r="E452" s="173"/>
      <c r="F452" s="173"/>
    </row>
    <row r="453" s="153" customFormat="1" spans="1:6">
      <c r="A453" s="170">
        <f t="shared" si="14"/>
        <v>322</v>
      </c>
      <c r="B453" s="171" t="s">
        <v>1030</v>
      </c>
      <c r="C453" s="171" t="s">
        <v>1031</v>
      </c>
      <c r="D453" s="177">
        <v>982.306018854242</v>
      </c>
      <c r="E453" s="173"/>
      <c r="F453" s="173"/>
    </row>
    <row r="454" s="153" customFormat="1" spans="1:6">
      <c r="A454" s="170">
        <f t="shared" si="14"/>
        <v>323</v>
      </c>
      <c r="B454" s="171" t="s">
        <v>1032</v>
      </c>
      <c r="C454" s="171" t="s">
        <v>1033</v>
      </c>
      <c r="D454" s="177">
        <v>9488.14102564103</v>
      </c>
      <c r="E454" s="173"/>
      <c r="F454" s="173"/>
    </row>
    <row r="455" s="153" customFormat="1" spans="1:6">
      <c r="A455" s="170">
        <f t="shared" si="14"/>
        <v>324</v>
      </c>
      <c r="B455" s="171" t="s">
        <v>1034</v>
      </c>
      <c r="C455" s="171" t="s">
        <v>1035</v>
      </c>
      <c r="D455" s="177">
        <v>128881.41025641</v>
      </c>
      <c r="E455" s="173"/>
      <c r="F455" s="173"/>
    </row>
    <row r="456" s="153" customFormat="1" spans="1:6">
      <c r="A456" s="170">
        <f t="shared" si="14"/>
        <v>325</v>
      </c>
      <c r="B456" s="171" t="s">
        <v>1036</v>
      </c>
      <c r="C456" s="171" t="s">
        <v>1037</v>
      </c>
      <c r="D456" s="177">
        <v>1232</v>
      </c>
      <c r="E456" s="173"/>
      <c r="F456" s="173"/>
    </row>
    <row r="457" s="153" customFormat="1" spans="1:6">
      <c r="A457" s="170">
        <f t="shared" si="14"/>
        <v>326</v>
      </c>
      <c r="B457" s="171" t="s">
        <v>1038</v>
      </c>
      <c r="C457" s="171" t="s">
        <v>1039</v>
      </c>
      <c r="D457" s="177">
        <v>5236</v>
      </c>
      <c r="E457" s="173"/>
      <c r="F457" s="173"/>
    </row>
    <row r="458" s="153" customFormat="1" spans="1:6">
      <c r="A458" s="170">
        <f t="shared" si="14"/>
        <v>327</v>
      </c>
      <c r="B458" s="171" t="s">
        <v>1040</v>
      </c>
      <c r="C458" s="171" t="s">
        <v>567</v>
      </c>
      <c r="D458" s="177">
        <v>400</v>
      </c>
      <c r="E458" s="173"/>
      <c r="F458" s="173"/>
    </row>
    <row r="459" s="153" customFormat="1" spans="1:6">
      <c r="A459" s="170">
        <f t="shared" si="14"/>
        <v>328</v>
      </c>
      <c r="B459" s="171" t="s">
        <v>1041</v>
      </c>
      <c r="C459" s="171" t="s">
        <v>1042</v>
      </c>
      <c r="D459" s="177">
        <v>3632</v>
      </c>
      <c r="E459" s="173"/>
      <c r="F459" s="173"/>
    </row>
    <row r="460" s="153" customFormat="1" spans="1:6">
      <c r="A460" s="170">
        <f t="shared" si="14"/>
        <v>329</v>
      </c>
      <c r="B460" s="171" t="s">
        <v>1043</v>
      </c>
      <c r="C460" s="171" t="s">
        <v>1044</v>
      </c>
      <c r="D460" s="177">
        <v>47952.5641025641</v>
      </c>
      <c r="E460" s="173"/>
      <c r="F460" s="173"/>
    </row>
    <row r="461" s="153" customFormat="1" spans="1:6">
      <c r="A461" s="170">
        <f t="shared" si="14"/>
        <v>330</v>
      </c>
      <c r="B461" s="171" t="s">
        <v>1045</v>
      </c>
      <c r="C461" s="171" t="s">
        <v>1046</v>
      </c>
      <c r="D461" s="177">
        <v>39814</v>
      </c>
      <c r="E461" s="173"/>
      <c r="F461" s="173"/>
    </row>
    <row r="462" s="153" customFormat="1" spans="1:6">
      <c r="A462" s="170">
        <f t="shared" si="14"/>
        <v>331</v>
      </c>
      <c r="B462" s="171" t="s">
        <v>1047</v>
      </c>
      <c r="C462" s="171" t="s">
        <v>1048</v>
      </c>
      <c r="D462" s="177">
        <v>15400</v>
      </c>
      <c r="E462" s="173"/>
      <c r="F462" s="173"/>
    </row>
    <row r="463" s="153" customFormat="1" spans="1:6">
      <c r="A463" s="170">
        <f t="shared" si="14"/>
        <v>332</v>
      </c>
      <c r="B463" s="171" t="s">
        <v>1049</v>
      </c>
      <c r="C463" s="171" t="s">
        <v>1050</v>
      </c>
      <c r="D463" s="177">
        <v>8000</v>
      </c>
      <c r="E463" s="173"/>
      <c r="F463" s="173"/>
    </row>
    <row r="464" s="153" customFormat="1" spans="1:6">
      <c r="A464" s="170">
        <f t="shared" si="14"/>
        <v>333</v>
      </c>
      <c r="B464" s="171" t="s">
        <v>936</v>
      </c>
      <c r="C464" s="171" t="s">
        <v>1051</v>
      </c>
      <c r="D464" s="177">
        <v>55200</v>
      </c>
      <c r="E464" s="173"/>
      <c r="F464" s="173"/>
    </row>
    <row r="465" s="153" customFormat="1" spans="1:6">
      <c r="A465" s="170">
        <f t="shared" si="14"/>
        <v>334</v>
      </c>
      <c r="B465" s="171" t="s">
        <v>1052</v>
      </c>
      <c r="C465" s="171" t="s">
        <v>1050</v>
      </c>
      <c r="D465" s="177">
        <v>8000</v>
      </c>
      <c r="E465" s="173"/>
      <c r="F465" s="173"/>
    </row>
    <row r="466" s="153" customFormat="1" spans="1:6">
      <c r="A466" s="170">
        <f t="shared" si="14"/>
        <v>335</v>
      </c>
      <c r="B466" s="171" t="s">
        <v>1049</v>
      </c>
      <c r="C466" s="171" t="s">
        <v>1053</v>
      </c>
      <c r="D466" s="177">
        <v>19800</v>
      </c>
      <c r="E466" s="173"/>
      <c r="F466" s="173"/>
    </row>
    <row r="467" s="153" customFormat="1" spans="1:6">
      <c r="A467" s="170">
        <f t="shared" si="14"/>
        <v>336</v>
      </c>
      <c r="B467" s="171" t="s">
        <v>936</v>
      </c>
      <c r="C467" s="171" t="s">
        <v>1054</v>
      </c>
      <c r="D467" s="177">
        <v>9900</v>
      </c>
      <c r="E467" s="173"/>
      <c r="F467" s="173"/>
    </row>
    <row r="468" s="153" customFormat="1" spans="1:6">
      <c r="A468" s="170">
        <f t="shared" si="14"/>
        <v>337</v>
      </c>
      <c r="B468" s="171" t="s">
        <v>1047</v>
      </c>
      <c r="C468" s="171" t="s">
        <v>1055</v>
      </c>
      <c r="D468" s="177">
        <v>33660</v>
      </c>
      <c r="E468" s="173"/>
      <c r="F468" s="173"/>
    </row>
    <row r="469" s="153" customFormat="1" spans="1:6">
      <c r="A469" s="170">
        <f t="shared" si="14"/>
        <v>338</v>
      </c>
      <c r="B469" s="171" t="s">
        <v>961</v>
      </c>
      <c r="C469" s="171" t="s">
        <v>1056</v>
      </c>
      <c r="D469" s="177">
        <v>1898</v>
      </c>
      <c r="E469" s="173"/>
      <c r="F469" s="173"/>
    </row>
    <row r="470" s="153" customFormat="1" spans="1:6">
      <c r="A470" s="170">
        <f t="shared" si="14"/>
        <v>339</v>
      </c>
      <c r="B470" s="171" t="s">
        <v>963</v>
      </c>
      <c r="C470" s="171" t="s">
        <v>1056</v>
      </c>
      <c r="D470" s="177">
        <v>1898</v>
      </c>
      <c r="E470" s="173"/>
      <c r="F470" s="173"/>
    </row>
    <row r="471" s="153" customFormat="1" spans="1:6">
      <c r="A471" s="170">
        <f t="shared" si="14"/>
        <v>340</v>
      </c>
      <c r="B471" s="171" t="s">
        <v>964</v>
      </c>
      <c r="C471" s="171" t="s">
        <v>1057</v>
      </c>
      <c r="D471" s="177">
        <v>3796</v>
      </c>
      <c r="E471" s="173"/>
      <c r="F471" s="173"/>
    </row>
    <row r="472" s="153" customFormat="1" spans="1:6">
      <c r="A472" s="170">
        <f t="shared" si="14"/>
        <v>341</v>
      </c>
      <c r="B472" s="171" t="s">
        <v>966</v>
      </c>
      <c r="C472" s="171" t="s">
        <v>1056</v>
      </c>
      <c r="D472" s="177">
        <v>1898</v>
      </c>
      <c r="E472" s="173"/>
      <c r="F472" s="173"/>
    </row>
    <row r="473" s="153" customFormat="1" spans="1:6">
      <c r="A473" s="170">
        <f t="shared" si="14"/>
        <v>342</v>
      </c>
      <c r="B473" s="171" t="s">
        <v>967</v>
      </c>
      <c r="C473" s="171" t="s">
        <v>1056</v>
      </c>
      <c r="D473" s="177">
        <v>1898</v>
      </c>
      <c r="E473" s="173"/>
      <c r="F473" s="173"/>
    </row>
    <row r="474" s="153" customFormat="1" spans="1:6">
      <c r="A474" s="170">
        <f t="shared" si="14"/>
        <v>343</v>
      </c>
      <c r="B474" s="171" t="s">
        <v>968</v>
      </c>
      <c r="C474" s="171" t="s">
        <v>1056</v>
      </c>
      <c r="D474" s="177">
        <v>1898</v>
      </c>
      <c r="E474" s="173"/>
      <c r="F474" s="173"/>
    </row>
    <row r="475" s="153" customFormat="1" spans="1:6">
      <c r="A475" s="170">
        <f t="shared" si="14"/>
        <v>344</v>
      </c>
      <c r="B475" s="171" t="s">
        <v>969</v>
      </c>
      <c r="C475" s="171" t="s">
        <v>1056</v>
      </c>
      <c r="D475" s="177">
        <v>1898</v>
      </c>
      <c r="E475" s="173"/>
      <c r="F475" s="173"/>
    </row>
    <row r="476" s="153" customFormat="1" spans="1:6">
      <c r="A476" s="170">
        <f t="shared" si="14"/>
        <v>345</v>
      </c>
      <c r="B476" s="171" t="s">
        <v>1058</v>
      </c>
      <c r="C476" s="171" t="s">
        <v>1056</v>
      </c>
      <c r="D476" s="177">
        <v>1898</v>
      </c>
      <c r="E476" s="173"/>
      <c r="F476" s="173"/>
    </row>
    <row r="477" s="153" customFormat="1" spans="1:6">
      <c r="A477" s="170">
        <f t="shared" si="14"/>
        <v>346</v>
      </c>
      <c r="B477" s="171" t="s">
        <v>980</v>
      </c>
      <c r="C477" s="171" t="s">
        <v>1057</v>
      </c>
      <c r="D477" s="177">
        <v>3796</v>
      </c>
      <c r="E477" s="173"/>
      <c r="F477" s="173"/>
    </row>
    <row r="478" s="153" customFormat="1" spans="1:6">
      <c r="A478" s="170">
        <f t="shared" si="14"/>
        <v>347</v>
      </c>
      <c r="B478" s="171" t="s">
        <v>1059</v>
      </c>
      <c r="C478" s="171" t="s">
        <v>1060</v>
      </c>
      <c r="D478" s="177">
        <v>43654</v>
      </c>
      <c r="E478" s="173"/>
      <c r="F478" s="173"/>
    </row>
    <row r="479" s="153" customFormat="1" spans="1:6">
      <c r="A479" s="170">
        <f t="shared" si="14"/>
        <v>348</v>
      </c>
      <c r="B479" s="171" t="s">
        <v>946</v>
      </c>
      <c r="C479" s="171" t="s">
        <v>1057</v>
      </c>
      <c r="D479" s="177">
        <v>3796</v>
      </c>
      <c r="E479" s="173"/>
      <c r="F479" s="173"/>
    </row>
    <row r="480" s="153" customFormat="1" spans="1:6">
      <c r="A480" s="170">
        <f t="shared" si="14"/>
        <v>349</v>
      </c>
      <c r="B480" s="171" t="s">
        <v>1047</v>
      </c>
      <c r="C480" s="171" t="s">
        <v>1061</v>
      </c>
      <c r="D480" s="177">
        <v>2400</v>
      </c>
      <c r="E480" s="173"/>
      <c r="F480" s="173"/>
    </row>
    <row r="481" s="153" customFormat="1" spans="1:6">
      <c r="A481" s="170">
        <f t="shared" si="14"/>
        <v>350</v>
      </c>
      <c r="B481" s="171" t="s">
        <v>1062</v>
      </c>
      <c r="C481" s="171" t="s">
        <v>1063</v>
      </c>
      <c r="D481" s="177">
        <v>1200</v>
      </c>
      <c r="E481" s="173"/>
      <c r="F481" s="173"/>
    </row>
    <row r="482" s="153" customFormat="1" spans="1:6">
      <c r="A482" s="170">
        <f t="shared" si="14"/>
        <v>351</v>
      </c>
      <c r="B482" s="171" t="s">
        <v>1064</v>
      </c>
      <c r="C482" s="171" t="s">
        <v>1063</v>
      </c>
      <c r="D482" s="177">
        <v>1200</v>
      </c>
      <c r="E482" s="173"/>
      <c r="F482" s="173"/>
    </row>
    <row r="483" s="153" customFormat="1" spans="1:6">
      <c r="A483" s="170">
        <f t="shared" si="14"/>
        <v>352</v>
      </c>
      <c r="B483" s="171" t="s">
        <v>1059</v>
      </c>
      <c r="C483" s="171" t="s">
        <v>1065</v>
      </c>
      <c r="D483" s="177">
        <v>28800</v>
      </c>
      <c r="E483" s="173"/>
      <c r="F483" s="173"/>
    </row>
    <row r="484" s="153" customFormat="1" spans="1:6">
      <c r="A484" s="165" t="s">
        <v>1066</v>
      </c>
      <c r="B484" s="178"/>
      <c r="C484" s="178"/>
      <c r="D484" s="184"/>
      <c r="E484" s="173">
        <v>326800</v>
      </c>
      <c r="F484" s="154" t="s">
        <v>533</v>
      </c>
    </row>
    <row r="485" s="153" customFormat="1" spans="1:6">
      <c r="A485" s="170" t="s">
        <v>439</v>
      </c>
      <c r="B485" s="222" t="s">
        <v>440</v>
      </c>
      <c r="C485" s="220" t="s">
        <v>441</v>
      </c>
      <c r="D485" s="221" t="s">
        <v>442</v>
      </c>
      <c r="E485" s="173"/>
      <c r="F485" s="173"/>
    </row>
    <row r="486" s="153" customFormat="1" ht="21" spans="1:6">
      <c r="A486" s="170">
        <f>A483+1</f>
        <v>353</v>
      </c>
      <c r="B486" s="171" t="s">
        <v>1067</v>
      </c>
      <c r="C486" s="171" t="s">
        <v>1068</v>
      </c>
      <c r="D486" s="177">
        <v>76100</v>
      </c>
      <c r="E486" s="173"/>
      <c r="F486" s="173"/>
    </row>
    <row r="487" s="153" customFormat="1" ht="21" spans="1:6">
      <c r="A487" s="170">
        <f>A486+1</f>
        <v>354</v>
      </c>
      <c r="B487" s="171" t="s">
        <v>1069</v>
      </c>
      <c r="C487" s="171" t="s">
        <v>1068</v>
      </c>
      <c r="D487" s="177">
        <v>76100</v>
      </c>
      <c r="E487" s="173"/>
      <c r="F487" s="173"/>
    </row>
    <row r="488" s="153" customFormat="1" ht="21" spans="1:6">
      <c r="A488" s="170">
        <f>A487+1</f>
        <v>355</v>
      </c>
      <c r="B488" s="171" t="s">
        <v>1070</v>
      </c>
      <c r="C488" s="171" t="s">
        <v>1071</v>
      </c>
      <c r="D488" s="177">
        <v>58200</v>
      </c>
      <c r="E488" s="173"/>
      <c r="F488" s="173"/>
    </row>
    <row r="489" s="153" customFormat="1" ht="21" spans="1:6">
      <c r="A489" s="170">
        <f t="shared" ref="A489:A494" si="15">A488+1</f>
        <v>356</v>
      </c>
      <c r="B489" s="171" t="s">
        <v>1072</v>
      </c>
      <c r="C489" s="171" t="s">
        <v>1071</v>
      </c>
      <c r="D489" s="177">
        <v>58200</v>
      </c>
      <c r="E489" s="173"/>
      <c r="F489" s="173"/>
    </row>
    <row r="490" s="153" customFormat="1" ht="21" spans="1:6">
      <c r="A490" s="170">
        <f t="shared" si="15"/>
        <v>357</v>
      </c>
      <c r="B490" s="171" t="s">
        <v>1073</v>
      </c>
      <c r="C490" s="171" t="s">
        <v>1071</v>
      </c>
      <c r="D490" s="177">
        <v>58200</v>
      </c>
      <c r="E490" s="173"/>
      <c r="F490" s="173"/>
    </row>
    <row r="491" s="153" customFormat="1" spans="1:6">
      <c r="A491" s="165" t="s">
        <v>1074</v>
      </c>
      <c r="B491" s="178"/>
      <c r="C491" s="178"/>
      <c r="D491" s="184"/>
      <c r="E491" s="173">
        <f>344500+4725</f>
        <v>349225</v>
      </c>
      <c r="F491" s="154" t="s">
        <v>533</v>
      </c>
    </row>
    <row r="492" s="153" customFormat="1" spans="1:6">
      <c r="A492" s="170" t="s">
        <v>439</v>
      </c>
      <c r="B492" s="185" t="s">
        <v>440</v>
      </c>
      <c r="C492" s="186" t="s">
        <v>441</v>
      </c>
      <c r="D492" s="172" t="s">
        <v>442</v>
      </c>
      <c r="E492" s="173"/>
      <c r="F492" s="173"/>
    </row>
    <row r="493" s="153" customFormat="1" spans="1:6">
      <c r="A493" s="170">
        <f>A490+1</f>
        <v>358</v>
      </c>
      <c r="B493" s="171" t="s">
        <v>1072</v>
      </c>
      <c r="C493" s="171" t="s">
        <v>1075</v>
      </c>
      <c r="D493" s="177">
        <v>47400</v>
      </c>
      <c r="E493" s="173"/>
      <c r="F493" s="173"/>
    </row>
    <row r="494" s="153" customFormat="1" spans="1:6">
      <c r="A494" s="170">
        <f t="shared" si="15"/>
        <v>359</v>
      </c>
      <c r="B494" s="171" t="s">
        <v>1076</v>
      </c>
      <c r="C494" s="171" t="s">
        <v>1077</v>
      </c>
      <c r="D494" s="177">
        <v>2811.27225105495</v>
      </c>
      <c r="E494" s="173"/>
      <c r="F494" s="173"/>
    </row>
    <row r="495" s="153" customFormat="1" ht="21" spans="1:6">
      <c r="A495" s="170">
        <f t="shared" ref="A495:A524" si="16">A494+1</f>
        <v>360</v>
      </c>
      <c r="B495" s="171" t="s">
        <v>1078</v>
      </c>
      <c r="C495" s="171" t="s">
        <v>1079</v>
      </c>
      <c r="D495" s="177">
        <v>1405.63612552748</v>
      </c>
      <c r="E495" s="173"/>
      <c r="F495" s="173"/>
    </row>
    <row r="496" s="153" customFormat="1" spans="1:6">
      <c r="A496" s="170">
        <f t="shared" si="16"/>
        <v>361</v>
      </c>
      <c r="B496" s="171" t="s">
        <v>1080</v>
      </c>
      <c r="C496" s="171" t="s">
        <v>1081</v>
      </c>
      <c r="D496" s="177">
        <v>6247.27166901101</v>
      </c>
      <c r="E496" s="173"/>
      <c r="F496" s="173"/>
    </row>
    <row r="497" s="153" customFormat="1" spans="1:6">
      <c r="A497" s="170">
        <f t="shared" si="16"/>
        <v>362</v>
      </c>
      <c r="B497" s="171" t="s">
        <v>1082</v>
      </c>
      <c r="C497" s="171" t="s">
        <v>1077</v>
      </c>
      <c r="D497" s="177">
        <v>1561.81791725275</v>
      </c>
      <c r="E497" s="173"/>
      <c r="F497" s="173"/>
    </row>
    <row r="498" s="153" customFormat="1" spans="1:6">
      <c r="A498" s="170">
        <f t="shared" si="16"/>
        <v>363</v>
      </c>
      <c r="B498" s="171" t="s">
        <v>1083</v>
      </c>
      <c r="C498" s="171" t="s">
        <v>1084</v>
      </c>
      <c r="D498" s="177">
        <v>3126.75947034001</v>
      </c>
      <c r="E498" s="173"/>
      <c r="F498" s="173"/>
    </row>
    <row r="499" s="153" customFormat="1" spans="1:6">
      <c r="A499" s="170">
        <f t="shared" si="16"/>
        <v>364</v>
      </c>
      <c r="B499" s="171" t="s">
        <v>1085</v>
      </c>
      <c r="C499" s="171" t="s">
        <v>1086</v>
      </c>
      <c r="D499" s="177">
        <v>3607.79938885386</v>
      </c>
      <c r="E499" s="173"/>
      <c r="F499" s="173"/>
    </row>
    <row r="500" s="153" customFormat="1" spans="1:6">
      <c r="A500" s="170">
        <f t="shared" si="16"/>
        <v>365</v>
      </c>
      <c r="B500" s="171" t="s">
        <v>1087</v>
      </c>
      <c r="C500" s="171" t="s">
        <v>1088</v>
      </c>
      <c r="D500" s="177">
        <v>5837.29446573216</v>
      </c>
      <c r="E500" s="173"/>
      <c r="F500" s="173"/>
    </row>
    <row r="501" s="153" customFormat="1" spans="1:6">
      <c r="A501" s="170">
        <f t="shared" si="16"/>
        <v>366</v>
      </c>
      <c r="B501" s="171" t="s">
        <v>1089</v>
      </c>
      <c r="C501" s="171" t="s">
        <v>1090</v>
      </c>
      <c r="D501" s="177">
        <v>17511.8833971965</v>
      </c>
      <c r="E501" s="173"/>
      <c r="F501" s="173"/>
    </row>
    <row r="502" s="153" customFormat="1" spans="1:6">
      <c r="A502" s="170">
        <f t="shared" si="16"/>
        <v>367</v>
      </c>
      <c r="B502" s="171" t="s">
        <v>1091</v>
      </c>
      <c r="C502" s="171" t="s">
        <v>1088</v>
      </c>
      <c r="D502" s="177">
        <v>5837.29446573216</v>
      </c>
      <c r="E502" s="173"/>
      <c r="F502" s="173"/>
    </row>
    <row r="503" s="153" customFormat="1" spans="1:6">
      <c r="A503" s="170">
        <f t="shared" si="16"/>
        <v>368</v>
      </c>
      <c r="B503" s="171" t="s">
        <v>1092</v>
      </c>
      <c r="C503" s="171" t="s">
        <v>1093</v>
      </c>
      <c r="D503" s="177">
        <v>175.118833971965</v>
      </c>
      <c r="E503" s="173"/>
      <c r="F503" s="173"/>
    </row>
    <row r="504" s="153" customFormat="1" spans="1:6">
      <c r="A504" s="170">
        <f t="shared" si="16"/>
        <v>369</v>
      </c>
      <c r="B504" s="171" t="s">
        <v>1094</v>
      </c>
      <c r="C504" s="171" t="s">
        <v>1095</v>
      </c>
      <c r="D504" s="177">
        <v>700.47533588786</v>
      </c>
      <c r="E504" s="173"/>
      <c r="F504" s="173"/>
    </row>
    <row r="505" s="153" customFormat="1" spans="1:6">
      <c r="A505" s="170">
        <f t="shared" si="16"/>
        <v>370</v>
      </c>
      <c r="B505" s="171" t="s">
        <v>1096</v>
      </c>
      <c r="C505" s="171" t="s">
        <v>1095</v>
      </c>
      <c r="D505" s="177">
        <v>700.47533588786</v>
      </c>
      <c r="E505" s="173"/>
      <c r="F505" s="173"/>
    </row>
    <row r="506" s="153" customFormat="1" spans="1:6">
      <c r="A506" s="170">
        <f t="shared" si="16"/>
        <v>371</v>
      </c>
      <c r="B506" s="171" t="s">
        <v>1097</v>
      </c>
      <c r="C506" s="171" t="s">
        <v>1095</v>
      </c>
      <c r="D506" s="177">
        <v>700.47533588786</v>
      </c>
      <c r="E506" s="173"/>
      <c r="F506" s="173"/>
    </row>
    <row r="507" s="153" customFormat="1" spans="1:6">
      <c r="A507" s="170">
        <f t="shared" si="16"/>
        <v>372</v>
      </c>
      <c r="B507" s="171" t="s">
        <v>1098</v>
      </c>
      <c r="C507" s="171" t="s">
        <v>1095</v>
      </c>
      <c r="D507" s="177">
        <v>700.47533588786</v>
      </c>
      <c r="E507" s="173"/>
      <c r="F507" s="173"/>
    </row>
    <row r="508" s="153" customFormat="1" spans="1:6">
      <c r="A508" s="170">
        <f t="shared" si="16"/>
        <v>373</v>
      </c>
      <c r="B508" s="171" t="s">
        <v>1099</v>
      </c>
      <c r="C508" s="171" t="s">
        <v>1095</v>
      </c>
      <c r="D508" s="177">
        <v>700.47533588786</v>
      </c>
      <c r="E508" s="173"/>
      <c r="F508" s="173"/>
    </row>
    <row r="509" s="153" customFormat="1" spans="1:6">
      <c r="A509" s="170">
        <f t="shared" si="16"/>
        <v>374</v>
      </c>
      <c r="B509" s="171" t="s">
        <v>1100</v>
      </c>
      <c r="C509" s="171" t="s">
        <v>1095</v>
      </c>
      <c r="D509" s="177">
        <v>700.47533588786</v>
      </c>
      <c r="E509" s="173"/>
      <c r="F509" s="173"/>
    </row>
    <row r="510" s="153" customFormat="1" spans="1:6">
      <c r="A510" s="170">
        <f t="shared" si="16"/>
        <v>375</v>
      </c>
      <c r="B510" s="171" t="s">
        <v>1101</v>
      </c>
      <c r="C510" s="171" t="s">
        <v>1102</v>
      </c>
      <c r="D510" s="177">
        <v>59732.5</v>
      </c>
      <c r="E510" s="173"/>
      <c r="F510" s="173"/>
    </row>
    <row r="511" s="153" customFormat="1" spans="1:6">
      <c r="A511" s="170">
        <f t="shared" si="16"/>
        <v>376</v>
      </c>
      <c r="B511" s="171" t="s">
        <v>1103</v>
      </c>
      <c r="C511" s="171" t="s">
        <v>1104</v>
      </c>
      <c r="D511" s="177">
        <v>4550</v>
      </c>
      <c r="E511" s="173"/>
      <c r="F511" s="173"/>
    </row>
    <row r="512" s="153" customFormat="1" spans="1:6">
      <c r="A512" s="170">
        <f t="shared" si="16"/>
        <v>377</v>
      </c>
      <c r="B512" s="171" t="s">
        <v>983</v>
      </c>
      <c r="C512" s="171" t="s">
        <v>1105</v>
      </c>
      <c r="D512" s="177">
        <v>10725</v>
      </c>
      <c r="E512" s="173"/>
      <c r="F512" s="173"/>
    </row>
    <row r="513" s="153" customFormat="1" spans="1:6">
      <c r="A513" s="170">
        <f t="shared" si="16"/>
        <v>378</v>
      </c>
      <c r="B513" s="171" t="s">
        <v>534</v>
      </c>
      <c r="C513" s="171" t="s">
        <v>1106</v>
      </c>
      <c r="D513" s="177">
        <v>15600</v>
      </c>
      <c r="E513" s="173"/>
      <c r="F513" s="173"/>
    </row>
    <row r="514" s="153" customFormat="1" spans="1:6">
      <c r="A514" s="170">
        <f t="shared" si="16"/>
        <v>379</v>
      </c>
      <c r="B514" s="171" t="s">
        <v>536</v>
      </c>
      <c r="C514" s="171" t="s">
        <v>1107</v>
      </c>
      <c r="D514" s="177">
        <v>7800</v>
      </c>
      <c r="E514" s="173"/>
      <c r="F514" s="173"/>
    </row>
    <row r="515" s="153" customFormat="1" spans="1:6">
      <c r="A515" s="170">
        <f t="shared" si="16"/>
        <v>380</v>
      </c>
      <c r="B515" s="171" t="s">
        <v>550</v>
      </c>
      <c r="C515" s="171" t="s">
        <v>1108</v>
      </c>
      <c r="D515" s="177">
        <v>5304</v>
      </c>
      <c r="E515" s="173"/>
      <c r="F515" s="173"/>
    </row>
    <row r="516" s="153" customFormat="1" spans="1:6">
      <c r="A516" s="170">
        <f t="shared" si="16"/>
        <v>381</v>
      </c>
      <c r="B516" s="171" t="s">
        <v>565</v>
      </c>
      <c r="C516" s="171" t="s">
        <v>1107</v>
      </c>
      <c r="D516" s="177">
        <v>7500</v>
      </c>
      <c r="E516" s="173"/>
      <c r="F516" s="173"/>
    </row>
    <row r="517" s="153" customFormat="1" spans="1:6">
      <c r="A517" s="170">
        <f t="shared" si="16"/>
        <v>382</v>
      </c>
      <c r="B517" s="171" t="s">
        <v>557</v>
      </c>
      <c r="C517" s="171" t="s">
        <v>1109</v>
      </c>
      <c r="D517" s="177">
        <v>5226</v>
      </c>
      <c r="E517" s="173"/>
      <c r="F517" s="173"/>
    </row>
    <row r="518" s="153" customFormat="1" spans="1:6">
      <c r="A518" s="170">
        <f t="shared" si="16"/>
        <v>383</v>
      </c>
      <c r="B518" s="171" t="s">
        <v>541</v>
      </c>
      <c r="C518" s="171" t="s">
        <v>1110</v>
      </c>
      <c r="D518" s="177">
        <v>23700</v>
      </c>
      <c r="E518" s="173"/>
      <c r="F518" s="173"/>
    </row>
    <row r="519" s="153" customFormat="1" spans="1:6">
      <c r="A519" s="170">
        <f t="shared" si="16"/>
        <v>384</v>
      </c>
      <c r="B519" s="171" t="s">
        <v>538</v>
      </c>
      <c r="C519" s="171" t="s">
        <v>1111</v>
      </c>
      <c r="D519" s="177">
        <v>16770</v>
      </c>
      <c r="E519" s="173"/>
      <c r="F519" s="173"/>
    </row>
    <row r="520" s="153" customFormat="1" spans="1:6">
      <c r="A520" s="170">
        <f t="shared" si="16"/>
        <v>385</v>
      </c>
      <c r="B520" s="171" t="s">
        <v>560</v>
      </c>
      <c r="C520" s="171" t="s">
        <v>1112</v>
      </c>
      <c r="D520" s="177">
        <v>11700</v>
      </c>
      <c r="E520" s="173"/>
      <c r="F520" s="173"/>
    </row>
    <row r="521" s="153" customFormat="1" spans="1:6">
      <c r="A521" s="170">
        <f t="shared" si="16"/>
        <v>386</v>
      </c>
      <c r="B521" s="171" t="s">
        <v>1113</v>
      </c>
      <c r="C521" s="171" t="s">
        <v>1114</v>
      </c>
      <c r="D521" s="177">
        <v>15275</v>
      </c>
      <c r="E521" s="173"/>
      <c r="F521" s="173"/>
    </row>
    <row r="522" s="153" customFormat="1" spans="1:6">
      <c r="A522" s="170">
        <f t="shared" si="16"/>
        <v>387</v>
      </c>
      <c r="B522" s="171" t="s">
        <v>1115</v>
      </c>
      <c r="C522" s="171" t="s">
        <v>1116</v>
      </c>
      <c r="D522" s="177">
        <v>39715</v>
      </c>
      <c r="E522" s="173"/>
      <c r="F522" s="173"/>
    </row>
    <row r="523" s="153" customFormat="1" spans="1:6">
      <c r="A523" s="170">
        <f t="shared" si="16"/>
        <v>388</v>
      </c>
      <c r="B523" s="171" t="s">
        <v>550</v>
      </c>
      <c r="C523" s="171" t="s">
        <v>1117</v>
      </c>
      <c r="D523" s="177">
        <v>8034.40535466493</v>
      </c>
      <c r="E523" s="173"/>
      <c r="F523" s="173"/>
    </row>
    <row r="524" s="153" customFormat="1" spans="1:6">
      <c r="A524" s="170">
        <f t="shared" si="16"/>
        <v>389</v>
      </c>
      <c r="B524" s="171" t="s">
        <v>1118</v>
      </c>
      <c r="C524" s="171" t="s">
        <v>1119</v>
      </c>
      <c r="D524" s="177">
        <v>17868.0946453351</v>
      </c>
      <c r="E524" s="173"/>
      <c r="F524" s="173"/>
    </row>
    <row r="525" s="153" customFormat="1" spans="1:6">
      <c r="A525" s="165" t="s">
        <v>1120</v>
      </c>
      <c r="B525" s="178"/>
      <c r="C525" s="178"/>
      <c r="D525" s="184"/>
      <c r="E525" s="173">
        <v>1880062</v>
      </c>
      <c r="F525" s="154" t="s">
        <v>533</v>
      </c>
    </row>
    <row r="526" s="153" customFormat="1" spans="1:6">
      <c r="A526" s="170" t="s">
        <v>439</v>
      </c>
      <c r="B526" s="185" t="s">
        <v>440</v>
      </c>
      <c r="C526" s="220" t="s">
        <v>441</v>
      </c>
      <c r="D526" s="221" t="s">
        <v>442</v>
      </c>
      <c r="E526" s="173"/>
      <c r="F526" s="173"/>
    </row>
    <row r="527" s="153" customFormat="1" ht="21" spans="1:6">
      <c r="A527" s="170">
        <f>A524+1</f>
        <v>390</v>
      </c>
      <c r="B527" s="171" t="s">
        <v>1121</v>
      </c>
      <c r="C527" s="171" t="s">
        <v>1122</v>
      </c>
      <c r="D527" s="177">
        <v>51612</v>
      </c>
      <c r="E527" s="173"/>
      <c r="F527" s="173"/>
    </row>
    <row r="528" s="153" customFormat="1" ht="21" spans="1:6">
      <c r="A528" s="170">
        <f>A527+1</f>
        <v>391</v>
      </c>
      <c r="B528" s="171" t="s">
        <v>918</v>
      </c>
      <c r="C528" s="171" t="s">
        <v>1123</v>
      </c>
      <c r="D528" s="177">
        <v>1015594</v>
      </c>
      <c r="E528" s="173"/>
      <c r="F528" s="173"/>
    </row>
    <row r="529" s="153" customFormat="1" spans="1:6">
      <c r="A529" s="170">
        <f t="shared" ref="A529:A541" si="17">A528+1</f>
        <v>392</v>
      </c>
      <c r="B529" s="171" t="s">
        <v>1076</v>
      </c>
      <c r="C529" s="171" t="s">
        <v>1124</v>
      </c>
      <c r="D529" s="177">
        <v>3480</v>
      </c>
      <c r="E529" s="173"/>
      <c r="F529" s="173"/>
    </row>
    <row r="530" s="153" customFormat="1" ht="21" spans="1:6">
      <c r="A530" s="170">
        <f t="shared" si="17"/>
        <v>393</v>
      </c>
      <c r="B530" s="171" t="s">
        <v>1078</v>
      </c>
      <c r="C530" s="171" t="s">
        <v>1124</v>
      </c>
      <c r="D530" s="177">
        <v>3480</v>
      </c>
      <c r="E530" s="173"/>
      <c r="F530" s="173"/>
    </row>
    <row r="531" s="153" customFormat="1" spans="1:6">
      <c r="A531" s="170">
        <f t="shared" si="17"/>
        <v>394</v>
      </c>
      <c r="B531" s="171" t="s">
        <v>1100</v>
      </c>
      <c r="C531" s="171" t="s">
        <v>1125</v>
      </c>
      <c r="D531" s="177">
        <v>4176</v>
      </c>
      <c r="E531" s="173"/>
      <c r="F531" s="173"/>
    </row>
    <row r="532" s="153" customFormat="1" spans="1:6">
      <c r="A532" s="170">
        <f t="shared" si="17"/>
        <v>395</v>
      </c>
      <c r="B532" s="171" t="s">
        <v>1100</v>
      </c>
      <c r="C532" s="171" t="s">
        <v>1126</v>
      </c>
      <c r="D532" s="177">
        <v>30340</v>
      </c>
      <c r="E532" s="173"/>
      <c r="F532" s="173"/>
    </row>
    <row r="533" s="153" customFormat="1" spans="1:6">
      <c r="A533" s="170">
        <f t="shared" si="17"/>
        <v>396</v>
      </c>
      <c r="B533" s="171" t="s">
        <v>1127</v>
      </c>
      <c r="C533" s="171" t="s">
        <v>1128</v>
      </c>
      <c r="D533" s="177">
        <v>83520</v>
      </c>
      <c r="E533" s="173"/>
      <c r="F533" s="173"/>
    </row>
    <row r="534" s="153" customFormat="1" spans="1:6">
      <c r="A534" s="170">
        <f t="shared" si="17"/>
        <v>397</v>
      </c>
      <c r="B534" s="171" t="s">
        <v>1127</v>
      </c>
      <c r="C534" s="171" t="s">
        <v>1129</v>
      </c>
      <c r="D534" s="177">
        <v>122752</v>
      </c>
      <c r="E534" s="173"/>
      <c r="F534" s="173"/>
    </row>
    <row r="535" s="153" customFormat="1" spans="1:6">
      <c r="A535" s="170">
        <f t="shared" si="17"/>
        <v>398</v>
      </c>
      <c r="B535" s="171" t="s">
        <v>1130</v>
      </c>
      <c r="C535" s="171" t="s">
        <v>1131</v>
      </c>
      <c r="D535" s="177">
        <v>12528</v>
      </c>
      <c r="E535" s="173"/>
      <c r="F535" s="173"/>
    </row>
    <row r="536" s="153" customFormat="1" spans="1:6">
      <c r="A536" s="170">
        <f t="shared" si="17"/>
        <v>399</v>
      </c>
      <c r="B536" s="171" t="s">
        <v>1130</v>
      </c>
      <c r="C536" s="171" t="s">
        <v>1132</v>
      </c>
      <c r="D536" s="177">
        <v>60680</v>
      </c>
      <c r="E536" s="173"/>
      <c r="F536" s="173"/>
    </row>
    <row r="537" s="153" customFormat="1" spans="1:6">
      <c r="A537" s="170">
        <f t="shared" si="17"/>
        <v>400</v>
      </c>
      <c r="B537" s="171" t="s">
        <v>1082</v>
      </c>
      <c r="C537" s="171" t="s">
        <v>1131</v>
      </c>
      <c r="D537" s="177">
        <v>12528</v>
      </c>
      <c r="E537" s="173"/>
      <c r="F537" s="173"/>
    </row>
    <row r="538" s="153" customFormat="1" spans="1:6">
      <c r="A538" s="170">
        <f t="shared" si="17"/>
        <v>401</v>
      </c>
      <c r="B538" s="171" t="s">
        <v>1082</v>
      </c>
      <c r="C538" s="171" t="s">
        <v>1132</v>
      </c>
      <c r="D538" s="177">
        <v>60680</v>
      </c>
      <c r="E538" s="173"/>
      <c r="F538" s="173"/>
    </row>
    <row r="539" s="153" customFormat="1" spans="1:6">
      <c r="A539" s="170">
        <f t="shared" si="17"/>
        <v>402</v>
      </c>
      <c r="B539" s="171" t="s">
        <v>1133</v>
      </c>
      <c r="C539" s="171" t="s">
        <v>1134</v>
      </c>
      <c r="D539" s="177">
        <v>12136</v>
      </c>
      <c r="E539" s="173"/>
      <c r="F539" s="173"/>
    </row>
    <row r="540" s="153" customFormat="1" spans="1:6">
      <c r="A540" s="170">
        <f t="shared" si="17"/>
        <v>403</v>
      </c>
      <c r="B540" s="171" t="s">
        <v>1135</v>
      </c>
      <c r="C540" s="171" t="s">
        <v>1134</v>
      </c>
      <c r="D540" s="177">
        <v>12136</v>
      </c>
      <c r="E540" s="173"/>
      <c r="F540" s="173"/>
    </row>
    <row r="541" s="153" customFormat="1" spans="1:6">
      <c r="A541" s="170">
        <f t="shared" si="17"/>
        <v>404</v>
      </c>
      <c r="B541" s="171" t="s">
        <v>1136</v>
      </c>
      <c r="C541" s="171" t="s">
        <v>1137</v>
      </c>
      <c r="D541" s="177">
        <v>394420</v>
      </c>
      <c r="E541" s="173"/>
      <c r="F541" s="173"/>
    </row>
    <row r="542" s="153" customFormat="1" spans="1:6">
      <c r="A542" s="165" t="s">
        <v>1138</v>
      </c>
      <c r="B542" s="178"/>
      <c r="C542" s="178"/>
      <c r="D542" s="184"/>
      <c r="E542" s="173">
        <v>4000000</v>
      </c>
      <c r="F542" s="154" t="s">
        <v>533</v>
      </c>
    </row>
    <row r="543" s="153" customFormat="1" spans="1:6">
      <c r="A543" s="170" t="s">
        <v>439</v>
      </c>
      <c r="B543" s="185" t="s">
        <v>440</v>
      </c>
      <c r="C543" s="185" t="s">
        <v>441</v>
      </c>
      <c r="D543" s="172" t="s">
        <v>442</v>
      </c>
      <c r="E543" s="173"/>
      <c r="F543" s="173"/>
    </row>
    <row r="544" s="153" customFormat="1" spans="1:6">
      <c r="A544" s="170">
        <f>A541+1</f>
        <v>405</v>
      </c>
      <c r="B544" s="223" t="s">
        <v>1139</v>
      </c>
      <c r="C544" s="223" t="s">
        <v>1140</v>
      </c>
      <c r="D544" s="177">
        <v>28766.6669373942</v>
      </c>
      <c r="E544" s="173"/>
      <c r="F544" s="173"/>
    </row>
    <row r="545" s="153" customFormat="1" spans="1:6">
      <c r="A545" s="170">
        <f>A544+1</f>
        <v>406</v>
      </c>
      <c r="B545" s="223" t="s">
        <v>1141</v>
      </c>
      <c r="C545" s="223" t="s">
        <v>1142</v>
      </c>
      <c r="D545" s="177">
        <v>33996.9700169205</v>
      </c>
      <c r="E545" s="173"/>
      <c r="F545" s="173"/>
    </row>
    <row r="546" s="153" customFormat="1" spans="1:6">
      <c r="A546" s="170">
        <f t="shared" ref="A546:A577" si="18">A545+1</f>
        <v>407</v>
      </c>
      <c r="B546" s="223" t="s">
        <v>1143</v>
      </c>
      <c r="C546" s="223" t="s">
        <v>1144</v>
      </c>
      <c r="D546" s="177">
        <v>29093.5608798646</v>
      </c>
      <c r="E546" s="173"/>
      <c r="F546" s="173"/>
    </row>
    <row r="547" s="153" customFormat="1" spans="1:6">
      <c r="A547" s="170">
        <f t="shared" si="18"/>
        <v>408</v>
      </c>
      <c r="B547" s="223" t="s">
        <v>1145</v>
      </c>
      <c r="C547" s="223" t="s">
        <v>1146</v>
      </c>
      <c r="D547" s="177">
        <v>30728.0305922166</v>
      </c>
      <c r="E547" s="173"/>
      <c r="F547" s="173"/>
    </row>
    <row r="548" s="153" customFormat="1" spans="1:6">
      <c r="A548" s="170">
        <f t="shared" si="18"/>
        <v>409</v>
      </c>
      <c r="B548" s="223" t="s">
        <v>1147</v>
      </c>
      <c r="C548" s="223" t="s">
        <v>1148</v>
      </c>
      <c r="D548" s="177">
        <v>29093.5608798646</v>
      </c>
      <c r="E548" s="173"/>
      <c r="F548" s="173"/>
    </row>
    <row r="549" s="153" customFormat="1" spans="1:6">
      <c r="A549" s="170">
        <f t="shared" si="18"/>
        <v>410</v>
      </c>
      <c r="B549" s="223" t="s">
        <v>1149</v>
      </c>
      <c r="C549" s="223" t="s">
        <v>1150</v>
      </c>
      <c r="D549" s="177">
        <v>33670.0760744501</v>
      </c>
      <c r="E549" s="173"/>
      <c r="F549" s="173"/>
    </row>
    <row r="550" s="153" customFormat="1" spans="1:6">
      <c r="A550" s="170">
        <f t="shared" si="18"/>
        <v>411</v>
      </c>
      <c r="B550" s="223" t="s">
        <v>1151</v>
      </c>
      <c r="C550" s="223" t="s">
        <v>1152</v>
      </c>
      <c r="D550" s="177">
        <v>28112.8790524535</v>
      </c>
      <c r="E550" s="173"/>
      <c r="F550" s="173"/>
    </row>
    <row r="551" s="153" customFormat="1" spans="1:6">
      <c r="A551" s="170">
        <f t="shared" si="18"/>
        <v>412</v>
      </c>
      <c r="B551" s="223" t="s">
        <v>1153</v>
      </c>
      <c r="C551" s="223" t="s">
        <v>1154</v>
      </c>
      <c r="D551" s="177">
        <v>37919.6973265651</v>
      </c>
      <c r="E551" s="173"/>
      <c r="F551" s="173"/>
    </row>
    <row r="552" s="153" customFormat="1" spans="1:6">
      <c r="A552" s="170">
        <f t="shared" si="18"/>
        <v>413</v>
      </c>
      <c r="B552" s="223" t="s">
        <v>1155</v>
      </c>
      <c r="C552" s="223" t="s">
        <v>1156</v>
      </c>
      <c r="D552" s="177">
        <v>36939.015499154</v>
      </c>
      <c r="E552" s="173"/>
      <c r="F552" s="173"/>
    </row>
    <row r="553" s="153" customFormat="1" spans="1:6">
      <c r="A553" s="170">
        <f t="shared" si="18"/>
        <v>414</v>
      </c>
      <c r="B553" s="223" t="s">
        <v>1157</v>
      </c>
      <c r="C553" s="223" t="s">
        <v>1158</v>
      </c>
      <c r="D553" s="177">
        <v>29420.454822335</v>
      </c>
      <c r="E553" s="173"/>
      <c r="F553" s="173"/>
    </row>
    <row r="554" s="153" customFormat="1" spans="1:6">
      <c r="A554" s="170">
        <f t="shared" si="18"/>
        <v>415</v>
      </c>
      <c r="B554" s="223" t="s">
        <v>1159</v>
      </c>
      <c r="C554" s="223" t="s">
        <v>1160</v>
      </c>
      <c r="D554" s="177">
        <v>26478.4093401015</v>
      </c>
      <c r="E554" s="173"/>
      <c r="F554" s="173"/>
    </row>
    <row r="555" s="153" customFormat="1" spans="1:6">
      <c r="A555" s="170">
        <f t="shared" si="18"/>
        <v>416</v>
      </c>
      <c r="B555" s="223" t="s">
        <v>1161</v>
      </c>
      <c r="C555" s="223" t="s">
        <v>1162</v>
      </c>
      <c r="D555" s="177">
        <v>42169.3185786802</v>
      </c>
      <c r="E555" s="173"/>
      <c r="F555" s="173"/>
    </row>
    <row r="556" s="153" customFormat="1" ht="21" spans="1:6">
      <c r="A556" s="170">
        <f t="shared" si="18"/>
        <v>417</v>
      </c>
      <c r="B556" s="223" t="s">
        <v>1163</v>
      </c>
      <c r="C556" s="223" t="s">
        <v>1164</v>
      </c>
      <c r="D556" s="177">
        <v>140504.96</v>
      </c>
      <c r="E556" s="173"/>
      <c r="F556" s="173"/>
    </row>
    <row r="557" s="153" customFormat="1" spans="1:6">
      <c r="A557" s="170">
        <f t="shared" si="18"/>
        <v>418</v>
      </c>
      <c r="B557" s="223" t="s">
        <v>1165</v>
      </c>
      <c r="C557" s="223" t="s">
        <v>1166</v>
      </c>
      <c r="D557" s="177">
        <v>67081.0047328244</v>
      </c>
      <c r="E557" s="173"/>
      <c r="F557" s="173"/>
    </row>
    <row r="558" s="153" customFormat="1" spans="1:6">
      <c r="A558" s="170">
        <f t="shared" si="18"/>
        <v>419</v>
      </c>
      <c r="B558" s="223" t="s">
        <v>1165</v>
      </c>
      <c r="C558" s="223" t="s">
        <v>1167</v>
      </c>
      <c r="D558" s="177">
        <v>78631.8311450382</v>
      </c>
      <c r="E558" s="173"/>
      <c r="F558" s="173"/>
    </row>
    <row r="559" s="153" customFormat="1" spans="1:6">
      <c r="A559" s="170">
        <f t="shared" si="18"/>
        <v>420</v>
      </c>
      <c r="B559" s="223" t="s">
        <v>1168</v>
      </c>
      <c r="C559" s="223" t="s">
        <v>1169</v>
      </c>
      <c r="D559" s="177">
        <v>23127.0091603053</v>
      </c>
      <c r="E559" s="173"/>
      <c r="F559" s="173"/>
    </row>
    <row r="560" s="153" customFormat="1" spans="1:6">
      <c r="A560" s="170">
        <f t="shared" si="18"/>
        <v>421</v>
      </c>
      <c r="B560" s="223" t="s">
        <v>1168</v>
      </c>
      <c r="C560" s="223" t="s">
        <v>1170</v>
      </c>
      <c r="D560" s="177">
        <v>23127.0091603053</v>
      </c>
      <c r="E560" s="173"/>
      <c r="F560" s="173"/>
    </row>
    <row r="561" s="153" customFormat="1" spans="1:6">
      <c r="A561" s="170">
        <f t="shared" si="18"/>
        <v>422</v>
      </c>
      <c r="B561" s="223" t="s">
        <v>1096</v>
      </c>
      <c r="C561" s="223" t="s">
        <v>1171</v>
      </c>
      <c r="D561" s="177">
        <v>9250.80366412214</v>
      </c>
      <c r="E561" s="173"/>
      <c r="F561" s="173"/>
    </row>
    <row r="562" s="153" customFormat="1" spans="1:6">
      <c r="A562" s="170">
        <f t="shared" si="18"/>
        <v>423</v>
      </c>
      <c r="B562" s="223" t="s">
        <v>1172</v>
      </c>
      <c r="C562" s="223" t="s">
        <v>1171</v>
      </c>
      <c r="D562" s="177">
        <v>9250.80366412214</v>
      </c>
      <c r="E562" s="173"/>
      <c r="F562" s="173"/>
    </row>
    <row r="563" s="153" customFormat="1" spans="1:6">
      <c r="A563" s="170">
        <f t="shared" si="18"/>
        <v>424</v>
      </c>
      <c r="B563" s="223" t="s">
        <v>1172</v>
      </c>
      <c r="C563" s="223" t="s">
        <v>1173</v>
      </c>
      <c r="D563" s="177">
        <v>6938.1027480916</v>
      </c>
      <c r="E563" s="173"/>
      <c r="F563" s="173"/>
    </row>
    <row r="564" s="153" customFormat="1" spans="1:6">
      <c r="A564" s="170">
        <f t="shared" si="18"/>
        <v>425</v>
      </c>
      <c r="B564" s="223" t="s">
        <v>1174</v>
      </c>
      <c r="C564" s="223" t="s">
        <v>1175</v>
      </c>
      <c r="D564" s="177">
        <v>9250.80366412214</v>
      </c>
      <c r="E564" s="173"/>
      <c r="F564" s="173"/>
    </row>
    <row r="565" s="153" customFormat="1" spans="1:6">
      <c r="A565" s="170">
        <f t="shared" si="18"/>
        <v>426</v>
      </c>
      <c r="B565" s="223" t="s">
        <v>1174</v>
      </c>
      <c r="C565" s="223" t="s">
        <v>1176</v>
      </c>
      <c r="D565" s="177">
        <v>4625.40183206107</v>
      </c>
      <c r="E565" s="173"/>
      <c r="F565" s="173"/>
    </row>
    <row r="566" s="153" customFormat="1" spans="1:6">
      <c r="A566" s="170">
        <f t="shared" si="18"/>
        <v>427</v>
      </c>
      <c r="B566" s="223" t="s">
        <v>1177</v>
      </c>
      <c r="C566" s="223" t="s">
        <v>1178</v>
      </c>
      <c r="D566" s="177">
        <v>50879.4201526718</v>
      </c>
      <c r="E566" s="173"/>
      <c r="F566" s="173"/>
    </row>
    <row r="567" s="153" customFormat="1" spans="1:6">
      <c r="A567" s="170">
        <f t="shared" si="18"/>
        <v>428</v>
      </c>
      <c r="B567" s="223" t="s">
        <v>1177</v>
      </c>
      <c r="C567" s="223" t="s">
        <v>1179</v>
      </c>
      <c r="D567" s="177">
        <v>25439.7100763359</v>
      </c>
      <c r="E567" s="173"/>
      <c r="F567" s="173"/>
    </row>
    <row r="568" s="153" customFormat="1" ht="21" spans="1:6">
      <c r="A568" s="170">
        <f t="shared" si="18"/>
        <v>429</v>
      </c>
      <c r="B568" s="223" t="s">
        <v>1180</v>
      </c>
      <c r="C568" s="223" t="s">
        <v>1181</v>
      </c>
      <c r="D568" s="177">
        <v>267837.58</v>
      </c>
      <c r="E568" s="173"/>
      <c r="F568" s="173"/>
    </row>
    <row r="569" s="153" customFormat="1" ht="21" spans="1:6">
      <c r="A569" s="170">
        <f t="shared" si="18"/>
        <v>430</v>
      </c>
      <c r="B569" s="223" t="s">
        <v>1182</v>
      </c>
      <c r="C569" s="223" t="s">
        <v>1183</v>
      </c>
      <c r="D569" s="177">
        <v>26344.68</v>
      </c>
      <c r="E569" s="173"/>
      <c r="F569" s="173"/>
    </row>
    <row r="570" s="153" customFormat="1" ht="21" spans="1:6">
      <c r="A570" s="170">
        <f t="shared" si="18"/>
        <v>431</v>
      </c>
      <c r="B570" s="223" t="s">
        <v>1184</v>
      </c>
      <c r="C570" s="223" t="s">
        <v>1185</v>
      </c>
      <c r="D570" s="177">
        <v>87815.6</v>
      </c>
      <c r="E570" s="173"/>
      <c r="F570" s="173"/>
    </row>
    <row r="571" s="153" customFormat="1" spans="1:6">
      <c r="A571" s="170">
        <f t="shared" si="18"/>
        <v>432</v>
      </c>
      <c r="B571" s="223" t="s">
        <v>1186</v>
      </c>
      <c r="C571" s="223" t="s">
        <v>1187</v>
      </c>
      <c r="D571" s="177">
        <v>724249.373459716</v>
      </c>
      <c r="E571" s="173"/>
      <c r="F571" s="173"/>
    </row>
    <row r="572" s="153" customFormat="1" spans="1:6">
      <c r="A572" s="170">
        <f t="shared" si="18"/>
        <v>433</v>
      </c>
      <c r="B572" s="223" t="s">
        <v>1188</v>
      </c>
      <c r="C572" s="223" t="s">
        <v>1189</v>
      </c>
      <c r="D572" s="177">
        <v>94058.3601895734</v>
      </c>
      <c r="E572" s="173"/>
      <c r="F572" s="173"/>
    </row>
    <row r="573" s="153" customFormat="1" spans="1:6">
      <c r="A573" s="170">
        <f t="shared" si="18"/>
        <v>434</v>
      </c>
      <c r="B573" s="223" t="s">
        <v>1190</v>
      </c>
      <c r="C573" s="223" t="s">
        <v>1191</v>
      </c>
      <c r="D573" s="177">
        <v>94058.3601895734</v>
      </c>
      <c r="E573" s="173"/>
      <c r="F573" s="173"/>
    </row>
    <row r="574" s="153" customFormat="1" spans="1:6">
      <c r="A574" s="170">
        <f t="shared" si="18"/>
        <v>435</v>
      </c>
      <c r="B574" s="223" t="s">
        <v>1192</v>
      </c>
      <c r="C574" s="223" t="s">
        <v>1193</v>
      </c>
      <c r="D574" s="177">
        <v>28217.508056872</v>
      </c>
      <c r="E574" s="173"/>
      <c r="F574" s="173"/>
    </row>
    <row r="575" s="153" customFormat="1" ht="21" spans="1:6">
      <c r="A575" s="170">
        <f t="shared" si="18"/>
        <v>436</v>
      </c>
      <c r="B575" s="223" t="s">
        <v>1194</v>
      </c>
      <c r="C575" s="223" t="s">
        <v>1185</v>
      </c>
      <c r="D575" s="177">
        <v>47029.1800947867</v>
      </c>
      <c r="E575" s="173"/>
      <c r="F575" s="173"/>
    </row>
    <row r="576" s="153" customFormat="1" spans="1:6">
      <c r="A576" s="170">
        <f t="shared" si="18"/>
        <v>437</v>
      </c>
      <c r="B576" s="223" t="s">
        <v>1195</v>
      </c>
      <c r="C576" s="223" t="s">
        <v>1196</v>
      </c>
      <c r="D576" s="177">
        <v>4702.91800947867</v>
      </c>
      <c r="E576" s="173"/>
      <c r="F576" s="173"/>
    </row>
    <row r="577" s="153" customFormat="1" ht="21" spans="1:6">
      <c r="A577" s="170">
        <f t="shared" si="18"/>
        <v>438</v>
      </c>
      <c r="B577" s="223" t="s">
        <v>1197</v>
      </c>
      <c r="C577" s="223" t="s">
        <v>1198</v>
      </c>
      <c r="D577" s="177">
        <v>87815.6</v>
      </c>
      <c r="E577" s="173"/>
      <c r="F577" s="173"/>
    </row>
    <row r="578" s="153" customFormat="1" ht="21" spans="1:6">
      <c r="A578" s="170">
        <f t="shared" ref="A578:A595" si="19">A577+1</f>
        <v>439</v>
      </c>
      <c r="B578" s="223" t="s">
        <v>1199</v>
      </c>
      <c r="C578" s="223" t="s">
        <v>1200</v>
      </c>
      <c r="D578" s="177">
        <v>750823.38</v>
      </c>
      <c r="E578" s="173"/>
      <c r="F578" s="173"/>
    </row>
    <row r="579" s="153" customFormat="1" ht="21" spans="1:6">
      <c r="A579" s="170">
        <f t="shared" si="19"/>
        <v>440</v>
      </c>
      <c r="B579" s="223" t="s">
        <v>1201</v>
      </c>
      <c r="C579" s="223" t="s">
        <v>1202</v>
      </c>
      <c r="D579" s="177">
        <v>65614.4</v>
      </c>
      <c r="E579" s="173"/>
      <c r="F579" s="173"/>
    </row>
    <row r="580" s="153" customFormat="1" spans="1:6">
      <c r="A580" s="170">
        <f t="shared" si="19"/>
        <v>441</v>
      </c>
      <c r="B580" s="223" t="s">
        <v>1203</v>
      </c>
      <c r="C580" s="223" t="s">
        <v>1204</v>
      </c>
      <c r="D580" s="177">
        <v>8781.56</v>
      </c>
      <c r="E580" s="173"/>
      <c r="F580" s="173"/>
    </row>
    <row r="581" s="153" customFormat="1" spans="1:6">
      <c r="A581" s="170">
        <f t="shared" si="19"/>
        <v>442</v>
      </c>
      <c r="B581" s="223" t="s">
        <v>1205</v>
      </c>
      <c r="C581" s="223" t="s">
        <v>1206</v>
      </c>
      <c r="D581" s="177">
        <v>597146.08</v>
      </c>
      <c r="E581" s="173"/>
      <c r="F581" s="173"/>
    </row>
    <row r="582" s="153" customFormat="1" spans="1:6">
      <c r="A582" s="170">
        <f t="shared" si="19"/>
        <v>443</v>
      </c>
      <c r="B582" s="223" t="s">
        <v>1207</v>
      </c>
      <c r="C582" s="223" t="s">
        <v>1208</v>
      </c>
      <c r="D582" s="177">
        <v>70252.48</v>
      </c>
      <c r="E582" s="173"/>
      <c r="F582" s="173"/>
    </row>
    <row r="583" s="153" customFormat="1" ht="21" spans="1:6">
      <c r="A583" s="170">
        <f t="shared" si="19"/>
        <v>444</v>
      </c>
      <c r="B583" s="223" t="s">
        <v>1209</v>
      </c>
      <c r="C583" s="223" t="s">
        <v>1210</v>
      </c>
      <c r="D583" s="177">
        <v>70252.48</v>
      </c>
      <c r="E583" s="173"/>
      <c r="F583" s="173"/>
    </row>
    <row r="584" s="153" customFormat="1" ht="21" spans="1:6">
      <c r="A584" s="170">
        <f t="shared" si="19"/>
        <v>445</v>
      </c>
      <c r="B584" s="223" t="s">
        <v>1211</v>
      </c>
      <c r="C584" s="171" t="s">
        <v>1210</v>
      </c>
      <c r="D584" s="177">
        <v>70252.48</v>
      </c>
      <c r="E584" s="173"/>
      <c r="F584" s="173"/>
    </row>
    <row r="585" s="153" customFormat="1" spans="1:6">
      <c r="A585" s="170">
        <f t="shared" si="19"/>
        <v>446</v>
      </c>
      <c r="B585" s="223" t="s">
        <v>556</v>
      </c>
      <c r="C585" s="223" t="s">
        <v>1212</v>
      </c>
      <c r="D585" s="177">
        <v>8781.56</v>
      </c>
      <c r="E585" s="173"/>
      <c r="F585" s="173"/>
    </row>
    <row r="586" s="153" customFormat="1" spans="1:6">
      <c r="A586" s="170">
        <f t="shared" si="19"/>
        <v>447</v>
      </c>
      <c r="B586" s="223" t="s">
        <v>536</v>
      </c>
      <c r="C586" s="223" t="s">
        <v>1212</v>
      </c>
      <c r="D586" s="177">
        <v>8781.56</v>
      </c>
      <c r="E586" s="173"/>
      <c r="F586" s="173"/>
    </row>
    <row r="587" s="153" customFormat="1" spans="1:6">
      <c r="A587" s="170">
        <f t="shared" si="19"/>
        <v>448</v>
      </c>
      <c r="B587" s="223" t="s">
        <v>538</v>
      </c>
      <c r="C587" s="223" t="s">
        <v>1212</v>
      </c>
      <c r="D587" s="177">
        <v>8781.56</v>
      </c>
      <c r="E587" s="173"/>
      <c r="F587" s="173"/>
    </row>
    <row r="588" s="153" customFormat="1" spans="1:6">
      <c r="A588" s="170">
        <f t="shared" si="19"/>
        <v>449</v>
      </c>
      <c r="B588" s="223" t="s">
        <v>1118</v>
      </c>
      <c r="C588" s="223" t="s">
        <v>1212</v>
      </c>
      <c r="D588" s="177">
        <v>8781.56</v>
      </c>
      <c r="E588" s="173"/>
      <c r="F588" s="173"/>
    </row>
    <row r="589" s="153" customFormat="1" spans="1:6">
      <c r="A589" s="170">
        <f t="shared" si="19"/>
        <v>450</v>
      </c>
      <c r="B589" s="223" t="s">
        <v>560</v>
      </c>
      <c r="C589" s="223" t="s">
        <v>1213</v>
      </c>
      <c r="D589" s="177">
        <v>4390.78</v>
      </c>
      <c r="E589" s="173"/>
      <c r="F589" s="173"/>
    </row>
    <row r="590" s="153" customFormat="1" spans="1:6">
      <c r="A590" s="170">
        <f t="shared" si="19"/>
        <v>451</v>
      </c>
      <c r="B590" s="223" t="s">
        <v>544</v>
      </c>
      <c r="C590" s="223" t="s">
        <v>1214</v>
      </c>
      <c r="D590" s="177">
        <v>4390.78</v>
      </c>
      <c r="E590" s="173"/>
      <c r="F590" s="173"/>
    </row>
    <row r="591" s="153" customFormat="1" spans="1:6">
      <c r="A591" s="170">
        <f t="shared" si="19"/>
        <v>452</v>
      </c>
      <c r="B591" s="223" t="s">
        <v>557</v>
      </c>
      <c r="C591" s="223" t="s">
        <v>1213</v>
      </c>
      <c r="D591" s="177">
        <v>4390.78</v>
      </c>
      <c r="E591" s="173"/>
      <c r="F591" s="173"/>
    </row>
    <row r="592" s="153" customFormat="1" spans="1:6">
      <c r="A592" s="170">
        <f t="shared" si="19"/>
        <v>453</v>
      </c>
      <c r="B592" s="223" t="s">
        <v>565</v>
      </c>
      <c r="C592" s="223" t="s">
        <v>1213</v>
      </c>
      <c r="D592" s="177">
        <v>4390.78</v>
      </c>
      <c r="E592" s="173"/>
      <c r="F592" s="173"/>
    </row>
    <row r="593" s="153" customFormat="1" spans="1:6">
      <c r="A593" s="170">
        <f t="shared" si="19"/>
        <v>454</v>
      </c>
      <c r="B593" s="223" t="s">
        <v>541</v>
      </c>
      <c r="C593" s="223" t="s">
        <v>1213</v>
      </c>
      <c r="D593" s="177">
        <v>4390.78</v>
      </c>
      <c r="E593" s="173"/>
      <c r="F593" s="173"/>
    </row>
    <row r="594" s="153" customFormat="1" spans="1:6">
      <c r="A594" s="170">
        <f t="shared" si="19"/>
        <v>455</v>
      </c>
      <c r="B594" s="223" t="s">
        <v>534</v>
      </c>
      <c r="C594" s="223" t="s">
        <v>1212</v>
      </c>
      <c r="D594" s="177">
        <v>8781.56</v>
      </c>
      <c r="E594" s="173"/>
      <c r="F594" s="173"/>
    </row>
    <row r="595" s="153" customFormat="1" spans="1:6">
      <c r="A595" s="170">
        <f t="shared" si="19"/>
        <v>456</v>
      </c>
      <c r="B595" s="223" t="s">
        <v>550</v>
      </c>
      <c r="C595" s="223" t="s">
        <v>1214</v>
      </c>
      <c r="D595" s="177">
        <v>4390.78</v>
      </c>
      <c r="E595" s="173"/>
      <c r="F595" s="173"/>
    </row>
    <row r="596" s="153" customFormat="1" spans="1:6">
      <c r="A596" s="165" t="s">
        <v>1215</v>
      </c>
      <c r="B596" s="178"/>
      <c r="C596" s="178"/>
      <c r="D596" s="184"/>
      <c r="E596" s="173">
        <v>576000</v>
      </c>
      <c r="F596" s="154" t="s">
        <v>533</v>
      </c>
    </row>
    <row r="597" s="153" customFormat="1" spans="1:6">
      <c r="A597" s="170" t="s">
        <v>439</v>
      </c>
      <c r="B597" s="185" t="s">
        <v>440</v>
      </c>
      <c r="C597" s="185" t="s">
        <v>441</v>
      </c>
      <c r="D597" s="172" t="s">
        <v>442</v>
      </c>
      <c r="E597" s="173"/>
      <c r="F597" s="173"/>
    </row>
    <row r="598" s="153" customFormat="1" spans="1:6">
      <c r="A598" s="170">
        <f>A595+1</f>
        <v>457</v>
      </c>
      <c r="B598" s="171" t="s">
        <v>1216</v>
      </c>
      <c r="C598" s="171" t="s">
        <v>1217</v>
      </c>
      <c r="D598" s="177">
        <v>34560</v>
      </c>
      <c r="E598" s="173"/>
      <c r="F598" s="173"/>
    </row>
    <row r="599" s="153" customFormat="1" spans="1:6">
      <c r="A599" s="170">
        <f>A598+1</f>
        <v>458</v>
      </c>
      <c r="B599" s="171" t="s">
        <v>1218</v>
      </c>
      <c r="C599" s="171" t="s">
        <v>1219</v>
      </c>
      <c r="D599" s="177">
        <v>43776</v>
      </c>
      <c r="E599" s="173"/>
      <c r="F599" s="173"/>
    </row>
    <row r="600" s="153" customFormat="1" spans="1:6">
      <c r="A600" s="170">
        <f t="shared" ref="A600:A606" si="20">A599+1</f>
        <v>459</v>
      </c>
      <c r="B600" s="171" t="s">
        <v>1220</v>
      </c>
      <c r="C600" s="171" t="s">
        <v>1221</v>
      </c>
      <c r="D600" s="177">
        <v>115200</v>
      </c>
      <c r="E600" s="173"/>
      <c r="F600" s="173"/>
    </row>
    <row r="601" s="153" customFormat="1" spans="1:6">
      <c r="A601" s="170">
        <f t="shared" si="20"/>
        <v>460</v>
      </c>
      <c r="B601" s="171" t="s">
        <v>1222</v>
      </c>
      <c r="C601" s="171" t="s">
        <v>1221</v>
      </c>
      <c r="D601" s="177">
        <v>115200</v>
      </c>
      <c r="E601" s="173"/>
      <c r="F601" s="173"/>
    </row>
    <row r="602" s="153" customFormat="1" spans="1:6">
      <c r="A602" s="170">
        <f t="shared" si="20"/>
        <v>461</v>
      </c>
      <c r="B602" s="171" t="s">
        <v>1223</v>
      </c>
      <c r="C602" s="171" t="s">
        <v>1221</v>
      </c>
      <c r="D602" s="177">
        <v>115200</v>
      </c>
      <c r="E602" s="173"/>
      <c r="F602" s="173"/>
    </row>
    <row r="603" s="153" customFormat="1" spans="1:6">
      <c r="A603" s="170">
        <f t="shared" si="20"/>
        <v>462</v>
      </c>
      <c r="B603" s="171" t="s">
        <v>1224</v>
      </c>
      <c r="C603" s="171" t="s">
        <v>1225</v>
      </c>
      <c r="D603" s="177">
        <v>8064</v>
      </c>
      <c r="E603" s="173"/>
      <c r="F603" s="173"/>
    </row>
    <row r="604" s="153" customFormat="1" spans="1:6">
      <c r="A604" s="170">
        <f t="shared" si="20"/>
        <v>463</v>
      </c>
      <c r="B604" s="171" t="s">
        <v>1226</v>
      </c>
      <c r="C604" s="171" t="s">
        <v>1227</v>
      </c>
      <c r="D604" s="177">
        <v>57600</v>
      </c>
      <c r="E604" s="173"/>
      <c r="F604" s="173"/>
    </row>
    <row r="605" s="153" customFormat="1" spans="1:6">
      <c r="A605" s="170">
        <f t="shared" si="20"/>
        <v>464</v>
      </c>
      <c r="B605" s="171" t="s">
        <v>1228</v>
      </c>
      <c r="C605" s="171" t="s">
        <v>1229</v>
      </c>
      <c r="D605" s="177">
        <v>28800</v>
      </c>
      <c r="E605" s="173"/>
      <c r="F605" s="173"/>
    </row>
    <row r="606" s="153" customFormat="1" spans="1:6">
      <c r="A606" s="170">
        <f t="shared" si="20"/>
        <v>465</v>
      </c>
      <c r="B606" s="171" t="s">
        <v>1230</v>
      </c>
      <c r="C606" s="171" t="s">
        <v>1227</v>
      </c>
      <c r="D606" s="177">
        <v>57600</v>
      </c>
      <c r="E606" s="173"/>
      <c r="F606" s="173"/>
    </row>
    <row r="607" s="153" customFormat="1" spans="1:6">
      <c r="A607" s="165" t="s">
        <v>1231</v>
      </c>
      <c r="B607" s="178"/>
      <c r="C607" s="178"/>
      <c r="D607" s="184"/>
      <c r="E607" s="173">
        <v>1828996</v>
      </c>
      <c r="F607" s="154" t="s">
        <v>533</v>
      </c>
    </row>
    <row r="608" s="153" customFormat="1" spans="1:6">
      <c r="A608" s="218" t="s">
        <v>439</v>
      </c>
      <c r="B608" s="171" t="s">
        <v>440</v>
      </c>
      <c r="C608" s="171" t="s">
        <v>441</v>
      </c>
      <c r="D608" s="172" t="s">
        <v>442</v>
      </c>
      <c r="E608" s="173"/>
      <c r="F608" s="173"/>
    </row>
    <row r="609" s="153" customFormat="1" spans="1:6">
      <c r="A609" s="170">
        <f>A606+1</f>
        <v>466</v>
      </c>
      <c r="B609" s="171" t="s">
        <v>1232</v>
      </c>
      <c r="C609" s="171" t="s">
        <v>1233</v>
      </c>
      <c r="D609" s="177">
        <v>28790</v>
      </c>
      <c r="E609" s="173"/>
      <c r="F609" s="173"/>
    </row>
    <row r="610" s="153" customFormat="1" spans="1:6">
      <c r="A610" s="170">
        <f>A609+1</f>
        <v>467</v>
      </c>
      <c r="B610" s="171" t="s">
        <v>1234</v>
      </c>
      <c r="C610" s="171" t="s">
        <v>1235</v>
      </c>
      <c r="D610" s="177">
        <v>11700</v>
      </c>
      <c r="E610" s="173"/>
      <c r="F610" s="173"/>
    </row>
    <row r="611" s="153" customFormat="1" spans="1:6">
      <c r="A611" s="170">
        <f t="shared" ref="A611:A642" si="21">A610+1</f>
        <v>468</v>
      </c>
      <c r="B611" s="171" t="s">
        <v>1135</v>
      </c>
      <c r="C611" s="171" t="s">
        <v>1236</v>
      </c>
      <c r="D611" s="177">
        <v>16940</v>
      </c>
      <c r="E611" s="173"/>
      <c r="F611" s="173"/>
    </row>
    <row r="612" s="153" customFormat="1" spans="1:6">
      <c r="A612" s="170">
        <f t="shared" si="21"/>
        <v>469</v>
      </c>
      <c r="B612" s="171" t="s">
        <v>1237</v>
      </c>
      <c r="C612" s="171" t="s">
        <v>1238</v>
      </c>
      <c r="D612" s="177">
        <v>7020</v>
      </c>
      <c r="E612" s="173"/>
      <c r="F612" s="173"/>
    </row>
    <row r="613" s="153" customFormat="1" spans="1:6">
      <c r="A613" s="170">
        <f t="shared" si="21"/>
        <v>470</v>
      </c>
      <c r="B613" s="171" t="s">
        <v>1239</v>
      </c>
      <c r="C613" s="171" t="s">
        <v>1240</v>
      </c>
      <c r="D613" s="177">
        <v>3750</v>
      </c>
      <c r="E613" s="173"/>
      <c r="F613" s="173"/>
    </row>
    <row r="614" s="153" customFormat="1" spans="1:6">
      <c r="A614" s="170">
        <f t="shared" si="21"/>
        <v>471</v>
      </c>
      <c r="B614" s="171" t="s">
        <v>1241</v>
      </c>
      <c r="C614" s="171" t="s">
        <v>1242</v>
      </c>
      <c r="D614" s="177">
        <v>19400</v>
      </c>
      <c r="E614" s="173"/>
      <c r="F614" s="173"/>
    </row>
    <row r="615" s="153" customFormat="1" spans="1:6">
      <c r="A615" s="170">
        <f t="shared" si="21"/>
        <v>472</v>
      </c>
      <c r="B615" s="171" t="s">
        <v>1243</v>
      </c>
      <c r="C615" s="171" t="s">
        <v>1244</v>
      </c>
      <c r="D615" s="177">
        <v>7616</v>
      </c>
      <c r="E615" s="173"/>
      <c r="F615" s="173"/>
    </row>
    <row r="616" s="153" customFormat="1" spans="1:6">
      <c r="A616" s="170">
        <f t="shared" si="21"/>
        <v>473</v>
      </c>
      <c r="B616" s="171" t="s">
        <v>1245</v>
      </c>
      <c r="C616" s="171" t="s">
        <v>1246</v>
      </c>
      <c r="D616" s="177">
        <v>5330</v>
      </c>
      <c r="E616" s="173"/>
      <c r="F616" s="173"/>
    </row>
    <row r="617" s="153" customFormat="1" spans="1:6">
      <c r="A617" s="170">
        <f t="shared" si="21"/>
        <v>474</v>
      </c>
      <c r="B617" s="171" t="s">
        <v>1247</v>
      </c>
      <c r="C617" s="171" t="s">
        <v>1248</v>
      </c>
      <c r="D617" s="177">
        <v>41600</v>
      </c>
      <c r="E617" s="173"/>
      <c r="F617" s="173"/>
    </row>
    <row r="618" s="153" customFormat="1" spans="1:6">
      <c r="A618" s="170">
        <f t="shared" si="21"/>
        <v>475</v>
      </c>
      <c r="B618" s="171" t="s">
        <v>1139</v>
      </c>
      <c r="C618" s="171" t="s">
        <v>1249</v>
      </c>
      <c r="D618" s="177">
        <v>2600</v>
      </c>
      <c r="E618" s="173"/>
      <c r="F618" s="173"/>
    </row>
    <row r="619" s="153" customFormat="1" spans="1:6">
      <c r="A619" s="170">
        <f t="shared" si="21"/>
        <v>476</v>
      </c>
      <c r="B619" s="171" t="s">
        <v>1141</v>
      </c>
      <c r="C619" s="171" t="s">
        <v>1249</v>
      </c>
      <c r="D619" s="177">
        <v>2600</v>
      </c>
      <c r="E619" s="173"/>
      <c r="F619" s="173"/>
    </row>
    <row r="620" s="153" customFormat="1" spans="1:6">
      <c r="A620" s="170">
        <f t="shared" si="21"/>
        <v>477</v>
      </c>
      <c r="B620" s="171" t="s">
        <v>1143</v>
      </c>
      <c r="C620" s="171" t="s">
        <v>1249</v>
      </c>
      <c r="D620" s="177">
        <v>2600</v>
      </c>
      <c r="E620" s="173"/>
      <c r="F620" s="173"/>
    </row>
    <row r="621" s="153" customFormat="1" spans="1:6">
      <c r="A621" s="170">
        <f t="shared" si="21"/>
        <v>478</v>
      </c>
      <c r="B621" s="171" t="s">
        <v>1145</v>
      </c>
      <c r="C621" s="171" t="s">
        <v>1249</v>
      </c>
      <c r="D621" s="177">
        <v>2600</v>
      </c>
      <c r="E621" s="173"/>
      <c r="F621" s="173"/>
    </row>
    <row r="622" s="153" customFormat="1" spans="1:6">
      <c r="A622" s="170">
        <f t="shared" si="21"/>
        <v>479</v>
      </c>
      <c r="B622" s="171" t="s">
        <v>1147</v>
      </c>
      <c r="C622" s="171" t="s">
        <v>1249</v>
      </c>
      <c r="D622" s="177">
        <v>2600</v>
      </c>
      <c r="E622" s="173"/>
      <c r="F622" s="173"/>
    </row>
    <row r="623" s="153" customFormat="1" spans="1:6">
      <c r="A623" s="170">
        <f t="shared" si="21"/>
        <v>480</v>
      </c>
      <c r="B623" s="171" t="s">
        <v>1149</v>
      </c>
      <c r="C623" s="171" t="s">
        <v>1249</v>
      </c>
      <c r="D623" s="177">
        <v>2600</v>
      </c>
      <c r="E623" s="173"/>
      <c r="F623" s="173"/>
    </row>
    <row r="624" s="153" customFormat="1" spans="1:6">
      <c r="A624" s="170">
        <f t="shared" si="21"/>
        <v>481</v>
      </c>
      <c r="B624" s="171" t="s">
        <v>1151</v>
      </c>
      <c r="C624" s="171" t="s">
        <v>1249</v>
      </c>
      <c r="D624" s="177">
        <v>2600</v>
      </c>
      <c r="E624" s="173"/>
      <c r="F624" s="173"/>
    </row>
    <row r="625" s="153" customFormat="1" spans="1:6">
      <c r="A625" s="170">
        <f t="shared" si="21"/>
        <v>482</v>
      </c>
      <c r="B625" s="171" t="s">
        <v>1153</v>
      </c>
      <c r="C625" s="171" t="s">
        <v>1249</v>
      </c>
      <c r="D625" s="177">
        <v>2600</v>
      </c>
      <c r="E625" s="173"/>
      <c r="F625" s="173"/>
    </row>
    <row r="626" s="153" customFormat="1" spans="1:6">
      <c r="A626" s="170">
        <f t="shared" si="21"/>
        <v>483</v>
      </c>
      <c r="B626" s="171" t="s">
        <v>1155</v>
      </c>
      <c r="C626" s="171" t="s">
        <v>1249</v>
      </c>
      <c r="D626" s="177">
        <v>2600</v>
      </c>
      <c r="E626" s="173"/>
      <c r="F626" s="173"/>
    </row>
    <row r="627" s="153" customFormat="1" spans="1:6">
      <c r="A627" s="170">
        <f t="shared" si="21"/>
        <v>484</v>
      </c>
      <c r="B627" s="171" t="s">
        <v>1157</v>
      </c>
      <c r="C627" s="171" t="s">
        <v>1249</v>
      </c>
      <c r="D627" s="177">
        <v>2600</v>
      </c>
      <c r="E627" s="173"/>
      <c r="F627" s="173"/>
    </row>
    <row r="628" s="153" customFormat="1" spans="1:6">
      <c r="A628" s="170">
        <f t="shared" si="21"/>
        <v>485</v>
      </c>
      <c r="B628" s="171" t="s">
        <v>1163</v>
      </c>
      <c r="C628" s="171" t="s">
        <v>1250</v>
      </c>
      <c r="D628" s="177">
        <v>15600</v>
      </c>
      <c r="E628" s="173"/>
      <c r="F628" s="173"/>
    </row>
    <row r="629" s="153" customFormat="1" spans="1:6">
      <c r="A629" s="170">
        <f t="shared" si="21"/>
        <v>486</v>
      </c>
      <c r="B629" s="171" t="s">
        <v>1251</v>
      </c>
      <c r="C629" s="171" t="s">
        <v>1252</v>
      </c>
      <c r="D629" s="177">
        <v>20800</v>
      </c>
      <c r="E629" s="173"/>
      <c r="F629" s="173"/>
    </row>
    <row r="630" s="153" customFormat="1" spans="1:6">
      <c r="A630" s="170">
        <f t="shared" si="21"/>
        <v>487</v>
      </c>
      <c r="B630" s="171" t="s">
        <v>1253</v>
      </c>
      <c r="C630" s="171" t="s">
        <v>1254</v>
      </c>
      <c r="D630" s="177">
        <v>8320</v>
      </c>
      <c r="E630" s="173"/>
      <c r="F630" s="173"/>
    </row>
    <row r="631" s="153" customFormat="1" spans="1:6">
      <c r="A631" s="170">
        <f t="shared" si="21"/>
        <v>488</v>
      </c>
      <c r="B631" s="171" t="s">
        <v>1255</v>
      </c>
      <c r="C631" s="171" t="s">
        <v>1256</v>
      </c>
      <c r="D631" s="177">
        <v>8320</v>
      </c>
      <c r="E631" s="173"/>
      <c r="F631" s="173"/>
    </row>
    <row r="632" s="153" customFormat="1" spans="1:6">
      <c r="A632" s="170">
        <f t="shared" si="21"/>
        <v>489</v>
      </c>
      <c r="B632" s="171" t="s">
        <v>1257</v>
      </c>
      <c r="C632" s="171" t="s">
        <v>1258</v>
      </c>
      <c r="D632" s="177">
        <v>6760</v>
      </c>
      <c r="E632" s="173"/>
      <c r="F632" s="173"/>
    </row>
    <row r="633" s="153" customFormat="1" spans="1:6">
      <c r="A633" s="170">
        <f t="shared" si="21"/>
        <v>490</v>
      </c>
      <c r="B633" s="171" t="s">
        <v>1259</v>
      </c>
      <c r="C633" s="171" t="s">
        <v>1260</v>
      </c>
      <c r="D633" s="177">
        <v>7280</v>
      </c>
      <c r="E633" s="173"/>
      <c r="F633" s="173"/>
    </row>
    <row r="634" s="153" customFormat="1" spans="1:6">
      <c r="A634" s="170">
        <f t="shared" si="21"/>
        <v>491</v>
      </c>
      <c r="B634" s="171" t="s">
        <v>1261</v>
      </c>
      <c r="C634" s="171" t="s">
        <v>1260</v>
      </c>
      <c r="D634" s="177">
        <v>7280</v>
      </c>
      <c r="E634" s="173"/>
      <c r="F634" s="173"/>
    </row>
    <row r="635" s="153" customFormat="1" spans="1:6">
      <c r="A635" s="170">
        <f t="shared" si="21"/>
        <v>492</v>
      </c>
      <c r="B635" s="171" t="s">
        <v>1262</v>
      </c>
      <c r="C635" s="171" t="s">
        <v>1260</v>
      </c>
      <c r="D635" s="177">
        <v>7280</v>
      </c>
      <c r="E635" s="173"/>
      <c r="F635" s="173"/>
    </row>
    <row r="636" s="153" customFormat="1" spans="1:6">
      <c r="A636" s="170">
        <f t="shared" si="21"/>
        <v>493</v>
      </c>
      <c r="B636" s="171" t="s">
        <v>1186</v>
      </c>
      <c r="C636" s="171" t="s">
        <v>1258</v>
      </c>
      <c r="D636" s="177">
        <v>6760</v>
      </c>
      <c r="E636" s="173"/>
      <c r="F636" s="173"/>
    </row>
    <row r="637" s="153" customFormat="1" spans="1:6">
      <c r="A637" s="170">
        <f t="shared" si="21"/>
        <v>494</v>
      </c>
      <c r="B637" s="171" t="s">
        <v>1188</v>
      </c>
      <c r="C637" s="171" t="s">
        <v>1263</v>
      </c>
      <c r="D637" s="177">
        <v>5200</v>
      </c>
      <c r="E637" s="173"/>
      <c r="F637" s="173"/>
    </row>
    <row r="638" s="153" customFormat="1" spans="1:6">
      <c r="A638" s="170">
        <f t="shared" si="21"/>
        <v>495</v>
      </c>
      <c r="B638" s="171" t="s">
        <v>1192</v>
      </c>
      <c r="C638" s="171" t="s">
        <v>1264</v>
      </c>
      <c r="D638" s="177">
        <v>10400</v>
      </c>
      <c r="E638" s="173"/>
      <c r="F638" s="173"/>
    </row>
    <row r="639" s="153" customFormat="1" spans="1:6">
      <c r="A639" s="170">
        <f t="shared" si="21"/>
        <v>496</v>
      </c>
      <c r="B639" s="171" t="s">
        <v>1194</v>
      </c>
      <c r="C639" s="171" t="s">
        <v>1248</v>
      </c>
      <c r="D639" s="177">
        <v>41600</v>
      </c>
      <c r="E639" s="173"/>
      <c r="F639" s="173"/>
    </row>
    <row r="640" s="153" customFormat="1" spans="1:6">
      <c r="A640" s="170">
        <f t="shared" si="21"/>
        <v>497</v>
      </c>
      <c r="B640" s="171" t="s">
        <v>1195</v>
      </c>
      <c r="C640" s="171" t="s">
        <v>1252</v>
      </c>
      <c r="D640" s="177">
        <v>20800</v>
      </c>
      <c r="E640" s="173"/>
      <c r="F640" s="173"/>
    </row>
    <row r="641" s="153" customFormat="1" spans="1:6">
      <c r="A641" s="170">
        <f t="shared" si="21"/>
        <v>498</v>
      </c>
      <c r="B641" s="171" t="s">
        <v>1100</v>
      </c>
      <c r="C641" s="171" t="s">
        <v>1265</v>
      </c>
      <c r="D641" s="177">
        <v>26000</v>
      </c>
      <c r="E641" s="173"/>
      <c r="F641" s="173"/>
    </row>
    <row r="642" s="153" customFormat="1" spans="1:6">
      <c r="A642" s="170">
        <f t="shared" si="21"/>
        <v>499</v>
      </c>
      <c r="B642" s="171" t="s">
        <v>1165</v>
      </c>
      <c r="C642" s="171" t="s">
        <v>1252</v>
      </c>
      <c r="D642" s="177">
        <v>20800</v>
      </c>
      <c r="E642" s="173"/>
      <c r="F642" s="173"/>
    </row>
    <row r="643" s="153" customFormat="1" spans="1:6">
      <c r="A643" s="170">
        <f t="shared" ref="A643:A674" si="22">A642+1</f>
        <v>500</v>
      </c>
      <c r="B643" s="171" t="s">
        <v>1266</v>
      </c>
      <c r="C643" s="171" t="s">
        <v>1267</v>
      </c>
      <c r="D643" s="177">
        <v>2548</v>
      </c>
      <c r="E643" s="173"/>
      <c r="F643" s="173"/>
    </row>
    <row r="644" s="153" customFormat="1" spans="1:6">
      <c r="A644" s="170">
        <f t="shared" si="22"/>
        <v>501</v>
      </c>
      <c r="B644" s="171" t="s">
        <v>1168</v>
      </c>
      <c r="C644" s="171" t="s">
        <v>1268</v>
      </c>
      <c r="D644" s="177">
        <v>62400</v>
      </c>
      <c r="E644" s="173"/>
      <c r="F644" s="173"/>
    </row>
    <row r="645" s="153" customFormat="1" spans="1:6">
      <c r="A645" s="170">
        <f t="shared" si="22"/>
        <v>502</v>
      </c>
      <c r="B645" s="171" t="s">
        <v>1269</v>
      </c>
      <c r="C645" s="171" t="s">
        <v>1252</v>
      </c>
      <c r="D645" s="177">
        <v>20800</v>
      </c>
      <c r="E645" s="173"/>
      <c r="F645" s="173"/>
    </row>
    <row r="646" s="153" customFormat="1" spans="1:6">
      <c r="A646" s="170">
        <f t="shared" si="22"/>
        <v>503</v>
      </c>
      <c r="B646" s="171" t="s">
        <v>1270</v>
      </c>
      <c r="C646" s="171" t="s">
        <v>1271</v>
      </c>
      <c r="D646" s="177">
        <v>62400</v>
      </c>
      <c r="E646" s="173"/>
      <c r="F646" s="173"/>
    </row>
    <row r="647" s="153" customFormat="1" spans="1:6">
      <c r="A647" s="170">
        <f t="shared" si="22"/>
        <v>504</v>
      </c>
      <c r="B647" s="171" t="s">
        <v>1080</v>
      </c>
      <c r="C647" s="171" t="s">
        <v>1272</v>
      </c>
      <c r="D647" s="177">
        <v>4056</v>
      </c>
      <c r="E647" s="173"/>
      <c r="F647" s="173"/>
    </row>
    <row r="648" s="153" customFormat="1" spans="1:6">
      <c r="A648" s="170">
        <f t="shared" si="22"/>
        <v>505</v>
      </c>
      <c r="B648" s="171" t="s">
        <v>1127</v>
      </c>
      <c r="C648" s="171" t="s">
        <v>1250</v>
      </c>
      <c r="D648" s="177">
        <v>15600</v>
      </c>
      <c r="E648" s="173"/>
      <c r="F648" s="173"/>
    </row>
    <row r="649" s="153" customFormat="1" spans="1:6">
      <c r="A649" s="170">
        <f t="shared" si="22"/>
        <v>506</v>
      </c>
      <c r="B649" s="171" t="s">
        <v>1130</v>
      </c>
      <c r="C649" s="171" t="s">
        <v>1264</v>
      </c>
      <c r="D649" s="177">
        <v>10400</v>
      </c>
      <c r="E649" s="173"/>
      <c r="F649" s="173"/>
    </row>
    <row r="650" s="153" customFormat="1" spans="1:6">
      <c r="A650" s="170">
        <f t="shared" si="22"/>
        <v>507</v>
      </c>
      <c r="B650" s="171" t="s">
        <v>1082</v>
      </c>
      <c r="C650" s="171" t="s">
        <v>1264</v>
      </c>
      <c r="D650" s="177">
        <v>10400</v>
      </c>
      <c r="E650" s="173"/>
      <c r="F650" s="173"/>
    </row>
    <row r="651" s="153" customFormat="1" spans="1:6">
      <c r="A651" s="170">
        <f t="shared" si="22"/>
        <v>508</v>
      </c>
      <c r="B651" s="171" t="s">
        <v>1273</v>
      </c>
      <c r="C651" s="171" t="s">
        <v>1274</v>
      </c>
      <c r="D651" s="177">
        <v>2652</v>
      </c>
      <c r="E651" s="173"/>
      <c r="F651" s="173"/>
    </row>
    <row r="652" s="153" customFormat="1" spans="1:6">
      <c r="A652" s="170">
        <f t="shared" si="22"/>
        <v>509</v>
      </c>
      <c r="B652" s="171" t="s">
        <v>1275</v>
      </c>
      <c r="C652" s="171" t="s">
        <v>1263</v>
      </c>
      <c r="D652" s="177">
        <v>5200</v>
      </c>
      <c r="E652" s="173"/>
      <c r="F652" s="173"/>
    </row>
    <row r="653" s="153" customFormat="1" spans="1:6">
      <c r="A653" s="170">
        <f t="shared" si="22"/>
        <v>510</v>
      </c>
      <c r="B653" s="171" t="s">
        <v>1135</v>
      </c>
      <c r="C653" s="171" t="s">
        <v>1276</v>
      </c>
      <c r="D653" s="177">
        <v>18200</v>
      </c>
      <c r="E653" s="173"/>
      <c r="F653" s="173"/>
    </row>
    <row r="654" s="153" customFormat="1" spans="1:6">
      <c r="A654" s="170">
        <f t="shared" si="22"/>
        <v>511</v>
      </c>
      <c r="B654" s="171" t="s">
        <v>1220</v>
      </c>
      <c r="C654" s="171" t="s">
        <v>1277</v>
      </c>
      <c r="D654" s="177">
        <v>83720</v>
      </c>
      <c r="E654" s="173"/>
      <c r="F654" s="173"/>
    </row>
    <row r="655" s="153" customFormat="1" spans="1:6">
      <c r="A655" s="170">
        <f t="shared" si="22"/>
        <v>512</v>
      </c>
      <c r="B655" s="171" t="s">
        <v>1222</v>
      </c>
      <c r="C655" s="171" t="s">
        <v>1278</v>
      </c>
      <c r="D655" s="177">
        <v>44200</v>
      </c>
      <c r="E655" s="173"/>
      <c r="F655" s="173"/>
    </row>
    <row r="656" s="153" customFormat="1" spans="1:6">
      <c r="A656" s="170">
        <f t="shared" si="22"/>
        <v>513</v>
      </c>
      <c r="B656" s="171" t="s">
        <v>1223</v>
      </c>
      <c r="C656" s="171" t="s">
        <v>1279</v>
      </c>
      <c r="D656" s="177">
        <v>27040</v>
      </c>
      <c r="E656" s="173"/>
      <c r="F656" s="173"/>
    </row>
    <row r="657" s="153" customFormat="1" spans="1:6">
      <c r="A657" s="170">
        <f t="shared" si="22"/>
        <v>514</v>
      </c>
      <c r="B657" s="171" t="s">
        <v>1280</v>
      </c>
      <c r="C657" s="171" t="s">
        <v>1281</v>
      </c>
      <c r="D657" s="177">
        <v>67600</v>
      </c>
      <c r="E657" s="173"/>
      <c r="F657" s="173"/>
    </row>
    <row r="658" s="153" customFormat="1" spans="1:6">
      <c r="A658" s="170">
        <f t="shared" si="22"/>
        <v>515</v>
      </c>
      <c r="B658" s="171" t="s">
        <v>1282</v>
      </c>
      <c r="C658" s="171" t="s">
        <v>1283</v>
      </c>
      <c r="D658" s="177">
        <v>36400</v>
      </c>
      <c r="E658" s="173"/>
      <c r="F658" s="173"/>
    </row>
    <row r="659" s="153" customFormat="1" spans="1:6">
      <c r="A659" s="170">
        <f t="shared" si="22"/>
        <v>516</v>
      </c>
      <c r="B659" s="171" t="s">
        <v>1284</v>
      </c>
      <c r="C659" s="171" t="s">
        <v>1285</v>
      </c>
      <c r="D659" s="177">
        <v>65000</v>
      </c>
      <c r="E659" s="173"/>
      <c r="F659" s="173"/>
    </row>
    <row r="660" s="153" customFormat="1" spans="1:6">
      <c r="A660" s="170">
        <f t="shared" si="22"/>
        <v>517</v>
      </c>
      <c r="B660" s="171" t="s">
        <v>1286</v>
      </c>
      <c r="C660" s="171" t="s">
        <v>1287</v>
      </c>
      <c r="D660" s="177">
        <v>39104</v>
      </c>
      <c r="E660" s="173"/>
      <c r="F660" s="173"/>
    </row>
    <row r="661" s="153" customFormat="1" spans="1:6">
      <c r="A661" s="170">
        <f t="shared" si="22"/>
        <v>518</v>
      </c>
      <c r="B661" s="171" t="s">
        <v>1288</v>
      </c>
      <c r="C661" s="171" t="s">
        <v>1289</v>
      </c>
      <c r="D661" s="177">
        <v>10300</v>
      </c>
      <c r="E661" s="173"/>
      <c r="F661" s="173"/>
    </row>
    <row r="662" s="153" customFormat="1" spans="1:6">
      <c r="A662" s="170">
        <f t="shared" si="22"/>
        <v>519</v>
      </c>
      <c r="B662" s="171" t="s">
        <v>1290</v>
      </c>
      <c r="C662" s="171" t="s">
        <v>1289</v>
      </c>
      <c r="D662" s="177">
        <v>10300</v>
      </c>
      <c r="E662" s="173"/>
      <c r="F662" s="173"/>
    </row>
    <row r="663" s="153" customFormat="1" spans="1:6">
      <c r="A663" s="170">
        <f t="shared" si="22"/>
        <v>520</v>
      </c>
      <c r="B663" s="171" t="s">
        <v>1291</v>
      </c>
      <c r="C663" s="171" t="s">
        <v>1292</v>
      </c>
      <c r="D663" s="177">
        <v>46000</v>
      </c>
      <c r="E663" s="173"/>
      <c r="F663" s="173"/>
    </row>
    <row r="664" s="153" customFormat="1" spans="1:6">
      <c r="A664" s="170">
        <f t="shared" si="22"/>
        <v>521</v>
      </c>
      <c r="B664" s="171" t="s">
        <v>1293</v>
      </c>
      <c r="C664" s="171" t="s">
        <v>1294</v>
      </c>
      <c r="D664" s="177">
        <v>23300</v>
      </c>
      <c r="E664" s="173"/>
      <c r="F664" s="173"/>
    </row>
    <row r="665" s="153" customFormat="1" ht="21" spans="1:6">
      <c r="A665" s="170">
        <f t="shared" si="22"/>
        <v>522</v>
      </c>
      <c r="B665" s="171" t="s">
        <v>1295</v>
      </c>
      <c r="C665" s="171" t="s">
        <v>1296</v>
      </c>
      <c r="D665" s="177">
        <v>42460</v>
      </c>
      <c r="E665" s="173"/>
      <c r="F665" s="173"/>
    </row>
    <row r="666" s="153" customFormat="1" ht="21" spans="1:6">
      <c r="A666" s="170">
        <f t="shared" si="22"/>
        <v>523</v>
      </c>
      <c r="B666" s="171" t="s">
        <v>1297</v>
      </c>
      <c r="C666" s="171" t="s">
        <v>1298</v>
      </c>
      <c r="D666" s="177">
        <v>200</v>
      </c>
      <c r="E666" s="173"/>
      <c r="F666" s="173"/>
    </row>
    <row r="667" s="153" customFormat="1" ht="21" spans="1:6">
      <c r="A667" s="170">
        <f t="shared" si="22"/>
        <v>524</v>
      </c>
      <c r="B667" s="171" t="s">
        <v>1299</v>
      </c>
      <c r="C667" s="171" t="s">
        <v>1300</v>
      </c>
      <c r="D667" s="177">
        <v>46600</v>
      </c>
      <c r="E667" s="173"/>
      <c r="F667" s="173"/>
    </row>
    <row r="668" s="153" customFormat="1" spans="1:6">
      <c r="A668" s="170">
        <f t="shared" si="22"/>
        <v>525</v>
      </c>
      <c r="B668" s="171" t="s">
        <v>1293</v>
      </c>
      <c r="C668" s="171" t="s">
        <v>1301</v>
      </c>
      <c r="D668" s="177">
        <v>6990</v>
      </c>
      <c r="E668" s="173"/>
      <c r="F668" s="173"/>
    </row>
    <row r="669" s="153" customFormat="1" spans="1:6">
      <c r="A669" s="170">
        <f t="shared" si="22"/>
        <v>526</v>
      </c>
      <c r="B669" s="171" t="s">
        <v>1302</v>
      </c>
      <c r="C669" s="171" t="s">
        <v>1303</v>
      </c>
      <c r="D669" s="177">
        <v>22500</v>
      </c>
      <c r="E669" s="173"/>
      <c r="F669" s="173"/>
    </row>
    <row r="670" s="153" customFormat="1" spans="1:6">
      <c r="A670" s="170">
        <f t="shared" si="22"/>
        <v>527</v>
      </c>
      <c r="B670" s="171" t="s">
        <v>1304</v>
      </c>
      <c r="C670" s="171" t="s">
        <v>1305</v>
      </c>
      <c r="D670" s="177">
        <v>10500</v>
      </c>
      <c r="E670" s="173"/>
      <c r="F670" s="173"/>
    </row>
    <row r="671" s="153" customFormat="1" spans="1:6">
      <c r="A671" s="170">
        <f t="shared" si="22"/>
        <v>528</v>
      </c>
      <c r="B671" s="171" t="s">
        <v>1306</v>
      </c>
      <c r="C671" s="171" t="s">
        <v>1307</v>
      </c>
      <c r="D671" s="177">
        <v>3225</v>
      </c>
      <c r="E671" s="173"/>
      <c r="F671" s="173"/>
    </row>
    <row r="672" s="153" customFormat="1" spans="1:6">
      <c r="A672" s="170">
        <f t="shared" si="22"/>
        <v>529</v>
      </c>
      <c r="B672" s="171" t="s">
        <v>1308</v>
      </c>
      <c r="C672" s="171" t="s">
        <v>1309</v>
      </c>
      <c r="D672" s="177">
        <v>3225</v>
      </c>
      <c r="E672" s="173"/>
      <c r="F672" s="173"/>
    </row>
    <row r="673" s="153" customFormat="1" spans="1:6">
      <c r="A673" s="170">
        <f t="shared" si="22"/>
        <v>530</v>
      </c>
      <c r="B673" s="171" t="s">
        <v>1310</v>
      </c>
      <c r="C673" s="171" t="s">
        <v>1311</v>
      </c>
      <c r="D673" s="177">
        <v>13890</v>
      </c>
      <c r="E673" s="173"/>
      <c r="F673" s="173"/>
    </row>
    <row r="674" s="153" customFormat="1" spans="1:6">
      <c r="A674" s="170">
        <f t="shared" si="22"/>
        <v>531</v>
      </c>
      <c r="B674" s="171" t="s">
        <v>1312</v>
      </c>
      <c r="C674" s="171" t="s">
        <v>1313</v>
      </c>
      <c r="D674" s="177">
        <v>12650</v>
      </c>
      <c r="E674" s="173"/>
      <c r="F674" s="173"/>
    </row>
    <row r="675" s="153" customFormat="1" spans="1:6">
      <c r="A675" s="170">
        <f t="shared" ref="A675:A696" si="23">A674+1</f>
        <v>532</v>
      </c>
      <c r="B675" s="171" t="s">
        <v>1314</v>
      </c>
      <c r="C675" s="171" t="s">
        <v>1315</v>
      </c>
      <c r="D675" s="177">
        <v>7590</v>
      </c>
      <c r="E675" s="173"/>
      <c r="F675" s="173"/>
    </row>
    <row r="676" s="153" customFormat="1" spans="1:6">
      <c r="A676" s="170">
        <f t="shared" si="23"/>
        <v>533</v>
      </c>
      <c r="B676" s="171" t="s">
        <v>1316</v>
      </c>
      <c r="C676" s="171" t="s">
        <v>1317</v>
      </c>
      <c r="D676" s="177">
        <v>3800</v>
      </c>
      <c r="E676" s="173"/>
      <c r="F676" s="173"/>
    </row>
    <row r="677" s="153" customFormat="1" spans="1:6">
      <c r="A677" s="170">
        <f t="shared" si="23"/>
        <v>534</v>
      </c>
      <c r="B677" s="171" t="s">
        <v>1318</v>
      </c>
      <c r="C677" s="171" t="s">
        <v>1317</v>
      </c>
      <c r="D677" s="177">
        <v>3800</v>
      </c>
      <c r="E677" s="173"/>
      <c r="F677" s="173"/>
    </row>
    <row r="678" s="153" customFormat="1" spans="1:6">
      <c r="A678" s="170">
        <f t="shared" si="23"/>
        <v>535</v>
      </c>
      <c r="B678" s="171" t="s">
        <v>1319</v>
      </c>
      <c r="C678" s="171" t="s">
        <v>1317</v>
      </c>
      <c r="D678" s="177">
        <v>3800</v>
      </c>
      <c r="E678" s="173"/>
      <c r="F678" s="173"/>
    </row>
    <row r="679" s="153" customFormat="1" spans="1:6">
      <c r="A679" s="170">
        <f t="shared" si="23"/>
        <v>536</v>
      </c>
      <c r="B679" s="171" t="s">
        <v>1320</v>
      </c>
      <c r="C679" s="171" t="s">
        <v>1321</v>
      </c>
      <c r="D679" s="177">
        <v>12690</v>
      </c>
      <c r="E679" s="173"/>
      <c r="F679" s="173"/>
    </row>
    <row r="680" s="153" customFormat="1" ht="21" spans="1:6">
      <c r="A680" s="170">
        <f t="shared" si="23"/>
        <v>537</v>
      </c>
      <c r="B680" s="171" t="s">
        <v>1322</v>
      </c>
      <c r="C680" s="171" t="s">
        <v>1323</v>
      </c>
      <c r="D680" s="177">
        <v>26210</v>
      </c>
      <c r="E680" s="173"/>
      <c r="F680" s="173"/>
    </row>
    <row r="681" s="153" customFormat="1" ht="21" spans="1:6">
      <c r="A681" s="170">
        <f t="shared" si="23"/>
        <v>538</v>
      </c>
      <c r="B681" s="171" t="s">
        <v>1324</v>
      </c>
      <c r="C681" s="171" t="s">
        <v>1325</v>
      </c>
      <c r="D681" s="177">
        <v>2795</v>
      </c>
      <c r="E681" s="173"/>
      <c r="F681" s="173"/>
    </row>
    <row r="682" s="153" customFormat="1" spans="1:6">
      <c r="A682" s="170">
        <f t="shared" si="23"/>
        <v>539</v>
      </c>
      <c r="B682" s="171" t="s">
        <v>1326</v>
      </c>
      <c r="C682" s="171" t="s">
        <v>1307</v>
      </c>
      <c r="D682" s="177">
        <v>3225</v>
      </c>
      <c r="E682" s="173"/>
      <c r="F682" s="173"/>
    </row>
    <row r="683" s="153" customFormat="1" spans="1:6">
      <c r="A683" s="170">
        <f t="shared" si="23"/>
        <v>540</v>
      </c>
      <c r="B683" s="171" t="s">
        <v>1327</v>
      </c>
      <c r="C683" s="171" t="s">
        <v>1328</v>
      </c>
      <c r="D683" s="177">
        <v>6775</v>
      </c>
      <c r="E683" s="173"/>
      <c r="F683" s="173"/>
    </row>
    <row r="684" s="153" customFormat="1" spans="1:6">
      <c r="A684" s="170">
        <f t="shared" si="23"/>
        <v>541</v>
      </c>
      <c r="B684" s="171" t="s">
        <v>1329</v>
      </c>
      <c r="C684" s="171" t="s">
        <v>1330</v>
      </c>
      <c r="D684" s="177">
        <v>1075</v>
      </c>
      <c r="E684" s="173"/>
      <c r="F684" s="173"/>
    </row>
    <row r="685" s="153" customFormat="1" spans="1:6">
      <c r="A685" s="170">
        <f t="shared" si="23"/>
        <v>542</v>
      </c>
      <c r="B685" s="171" t="s">
        <v>1331</v>
      </c>
      <c r="C685" s="171" t="s">
        <v>1332</v>
      </c>
      <c r="D685" s="177">
        <v>12050</v>
      </c>
      <c r="E685" s="173"/>
      <c r="F685" s="173"/>
    </row>
    <row r="686" s="153" customFormat="1" spans="1:6">
      <c r="A686" s="170">
        <f t="shared" si="23"/>
        <v>543</v>
      </c>
      <c r="B686" s="171" t="s">
        <v>1333</v>
      </c>
      <c r="C686" s="171" t="s">
        <v>1334</v>
      </c>
      <c r="D686" s="177">
        <v>4660</v>
      </c>
      <c r="E686" s="173"/>
      <c r="F686" s="173"/>
    </row>
    <row r="687" s="153" customFormat="1" spans="1:6">
      <c r="A687" s="170">
        <f t="shared" si="23"/>
        <v>544</v>
      </c>
      <c r="B687" s="171" t="s">
        <v>1335</v>
      </c>
      <c r="C687" s="171" t="s">
        <v>1336</v>
      </c>
      <c r="D687" s="177">
        <v>9320</v>
      </c>
      <c r="E687" s="173"/>
      <c r="F687" s="173"/>
    </row>
    <row r="688" s="153" customFormat="1" spans="1:6">
      <c r="A688" s="170">
        <f t="shared" si="23"/>
        <v>545</v>
      </c>
      <c r="B688" s="171" t="s">
        <v>1337</v>
      </c>
      <c r="C688" s="171" t="s">
        <v>1338</v>
      </c>
      <c r="D688" s="177">
        <v>2530</v>
      </c>
      <c r="E688" s="173"/>
      <c r="F688" s="173"/>
    </row>
    <row r="689" s="153" customFormat="1" spans="1:6">
      <c r="A689" s="170">
        <f t="shared" si="23"/>
        <v>546</v>
      </c>
      <c r="B689" s="171" t="s">
        <v>1339</v>
      </c>
      <c r="C689" s="171" t="s">
        <v>1340</v>
      </c>
      <c r="D689" s="177">
        <v>11650</v>
      </c>
      <c r="E689" s="173"/>
      <c r="F689" s="173"/>
    </row>
    <row r="690" s="153" customFormat="1" spans="1:6">
      <c r="A690" s="170">
        <f t="shared" si="23"/>
        <v>547</v>
      </c>
      <c r="B690" s="171" t="s">
        <v>1069</v>
      </c>
      <c r="C690" s="171" t="s">
        <v>1307</v>
      </c>
      <c r="D690" s="177">
        <v>3225</v>
      </c>
      <c r="E690" s="173"/>
      <c r="F690" s="173"/>
    </row>
    <row r="691" s="153" customFormat="1" ht="21" spans="1:6">
      <c r="A691" s="170">
        <f t="shared" si="23"/>
        <v>548</v>
      </c>
      <c r="B691" s="171" t="s">
        <v>1341</v>
      </c>
      <c r="C691" s="171" t="s">
        <v>1342</v>
      </c>
      <c r="D691" s="177">
        <v>7600</v>
      </c>
      <c r="E691" s="173"/>
      <c r="F691" s="173"/>
    </row>
    <row r="692" s="153" customFormat="1" spans="1:6">
      <c r="A692" s="170">
        <f t="shared" si="23"/>
        <v>549</v>
      </c>
      <c r="B692" s="171" t="s">
        <v>1343</v>
      </c>
      <c r="C692" s="171" t="s">
        <v>1344</v>
      </c>
      <c r="D692" s="177">
        <v>1900</v>
      </c>
      <c r="E692" s="173"/>
      <c r="F692" s="173"/>
    </row>
    <row r="693" s="153" customFormat="1" spans="1:6">
      <c r="A693" s="170">
        <f t="shared" si="23"/>
        <v>550</v>
      </c>
      <c r="B693" s="171" t="s">
        <v>1345</v>
      </c>
      <c r="C693" s="171" t="s">
        <v>1317</v>
      </c>
      <c r="D693" s="177">
        <v>3800</v>
      </c>
      <c r="E693" s="173"/>
      <c r="F693" s="173"/>
    </row>
    <row r="694" s="153" customFormat="1" spans="1:6">
      <c r="A694" s="170">
        <f t="shared" si="23"/>
        <v>551</v>
      </c>
      <c r="B694" s="171" t="s">
        <v>1293</v>
      </c>
      <c r="C694" s="171" t="s">
        <v>1346</v>
      </c>
      <c r="D694" s="177">
        <v>40645</v>
      </c>
      <c r="E694" s="173"/>
      <c r="F694" s="173"/>
    </row>
    <row r="695" s="153" customFormat="1" spans="1:6">
      <c r="A695" s="170">
        <f t="shared" si="23"/>
        <v>552</v>
      </c>
      <c r="B695" s="171" t="s">
        <v>1347</v>
      </c>
      <c r="C695" s="171" t="s">
        <v>1348</v>
      </c>
      <c r="D695" s="177">
        <v>645</v>
      </c>
      <c r="E695" s="173"/>
      <c r="F695" s="173"/>
    </row>
    <row r="696" s="153" customFormat="1" ht="73.5" spans="1:6">
      <c r="A696" s="170">
        <f t="shared" si="23"/>
        <v>553</v>
      </c>
      <c r="B696" s="171" t="s">
        <v>1349</v>
      </c>
      <c r="C696" s="171" t="s">
        <v>1350</v>
      </c>
      <c r="D696" s="177">
        <v>50600</v>
      </c>
      <c r="E696" s="173"/>
      <c r="F696" s="173"/>
    </row>
    <row r="697" s="153" customFormat="1" spans="1:7">
      <c r="A697" s="165" t="s">
        <v>1351</v>
      </c>
      <c r="B697" s="178"/>
      <c r="C697" s="178"/>
      <c r="D697" s="184"/>
      <c r="E697" s="173">
        <v>16428374</v>
      </c>
      <c r="F697" s="154" t="s">
        <v>438</v>
      </c>
      <c r="G697" s="200"/>
    </row>
    <row r="698" s="153" customFormat="1" spans="1:6">
      <c r="A698" s="170" t="s">
        <v>439</v>
      </c>
      <c r="B698" s="185" t="s">
        <v>440</v>
      </c>
      <c r="C698" s="185" t="s">
        <v>441</v>
      </c>
      <c r="D698" s="172" t="s">
        <v>442</v>
      </c>
      <c r="E698" s="173"/>
      <c r="F698" s="173"/>
    </row>
    <row r="699" s="153" customFormat="1" ht="52.5" spans="1:7">
      <c r="A699" s="224">
        <f>A696+1</f>
        <v>554</v>
      </c>
      <c r="B699" s="171" t="s">
        <v>1352</v>
      </c>
      <c r="C699" s="171" t="s">
        <v>1353</v>
      </c>
      <c r="D699" s="177">
        <v>278489</v>
      </c>
      <c r="E699" s="173"/>
      <c r="F699" s="173"/>
      <c r="G699" s="153">
        <v>278489</v>
      </c>
    </row>
    <row r="700" s="153" customFormat="1" ht="63" spans="1:7">
      <c r="A700" s="224">
        <f>A699+1</f>
        <v>555</v>
      </c>
      <c r="B700" s="171" t="s">
        <v>1354</v>
      </c>
      <c r="C700" s="171" t="s">
        <v>1355</v>
      </c>
      <c r="D700" s="177">
        <v>82493</v>
      </c>
      <c r="E700" s="173"/>
      <c r="F700" s="173"/>
      <c r="G700" s="153">
        <v>82493</v>
      </c>
    </row>
    <row r="701" s="153" customFormat="1" spans="1:6">
      <c r="A701" s="220" t="s">
        <v>1356</v>
      </c>
      <c r="B701" s="225"/>
      <c r="C701" s="225"/>
      <c r="D701" s="226"/>
      <c r="E701" s="173"/>
      <c r="F701" s="173"/>
    </row>
    <row r="702" s="153" customFormat="1" ht="31.5" spans="1:7">
      <c r="A702" s="170">
        <f>A700+1</f>
        <v>556</v>
      </c>
      <c r="B702" s="171" t="s">
        <v>1357</v>
      </c>
      <c r="C702" s="171" t="s">
        <v>1358</v>
      </c>
      <c r="D702" s="177">
        <v>122620</v>
      </c>
      <c r="E702" s="173"/>
      <c r="F702" s="173"/>
      <c r="G702" s="153">
        <v>122620</v>
      </c>
    </row>
    <row r="703" s="153" customFormat="1" ht="73.5" spans="1:7">
      <c r="A703" s="170">
        <f>A702+1</f>
        <v>557</v>
      </c>
      <c r="B703" s="171" t="s">
        <v>1359</v>
      </c>
      <c r="C703" s="171" t="s">
        <v>1360</v>
      </c>
      <c r="D703" s="177">
        <v>601456.18</v>
      </c>
      <c r="E703" s="173"/>
      <c r="F703" s="173"/>
      <c r="G703" s="153">
        <v>601456.18</v>
      </c>
    </row>
    <row r="704" s="153" customFormat="1" spans="1:6">
      <c r="A704" s="220" t="s">
        <v>1361</v>
      </c>
      <c r="B704" s="225"/>
      <c r="C704" s="225"/>
      <c r="D704" s="226"/>
      <c r="E704" s="173"/>
      <c r="F704" s="173"/>
    </row>
    <row r="705" s="153" customFormat="1" ht="31.5" spans="1:7">
      <c r="A705" s="170">
        <f>A703+1</f>
        <v>558</v>
      </c>
      <c r="B705" s="171" t="s">
        <v>1234</v>
      </c>
      <c r="C705" s="171" t="s">
        <v>1362</v>
      </c>
      <c r="D705" s="177">
        <v>352175.76</v>
      </c>
      <c r="E705" s="173"/>
      <c r="F705" s="173"/>
      <c r="G705" s="153">
        <v>352175.76</v>
      </c>
    </row>
    <row r="706" s="153" customFormat="1" ht="63" spans="1:7">
      <c r="A706" s="170">
        <f>A705+1</f>
        <v>559</v>
      </c>
      <c r="B706" s="171" t="s">
        <v>1363</v>
      </c>
      <c r="C706" s="171" t="s">
        <v>1364</v>
      </c>
      <c r="D706" s="177">
        <v>147864</v>
      </c>
      <c r="E706" s="173"/>
      <c r="F706" s="173"/>
      <c r="G706" s="153">
        <v>147864</v>
      </c>
    </row>
    <row r="707" s="153" customFormat="1" spans="1:6">
      <c r="A707" s="220" t="s">
        <v>1365</v>
      </c>
      <c r="B707" s="225"/>
      <c r="C707" s="225"/>
      <c r="D707" s="226"/>
      <c r="E707" s="173"/>
      <c r="F707" s="173"/>
    </row>
    <row r="708" s="153" customFormat="1" ht="52.5" spans="1:7">
      <c r="A708" s="224">
        <f>A706+1</f>
        <v>560</v>
      </c>
      <c r="B708" s="171" t="s">
        <v>1366</v>
      </c>
      <c r="C708" s="171" t="s">
        <v>1367</v>
      </c>
      <c r="D708" s="177">
        <v>348714.14</v>
      </c>
      <c r="E708" s="173"/>
      <c r="F708" s="173"/>
      <c r="G708" s="153">
        <v>348714.14</v>
      </c>
    </row>
    <row r="709" s="153" customFormat="1" ht="52.5" spans="1:7">
      <c r="A709" s="224">
        <f>A708+1</f>
        <v>561</v>
      </c>
      <c r="B709" s="171" t="s">
        <v>1135</v>
      </c>
      <c r="C709" s="171" t="s">
        <v>1368</v>
      </c>
      <c r="D709" s="177">
        <v>72985.8</v>
      </c>
      <c r="E709" s="173"/>
      <c r="F709" s="173"/>
      <c r="G709" s="153">
        <v>72985.8</v>
      </c>
    </row>
    <row r="710" s="153" customFormat="1" spans="1:6">
      <c r="A710" s="220" t="s">
        <v>1369</v>
      </c>
      <c r="B710" s="225"/>
      <c r="C710" s="225"/>
      <c r="D710" s="226"/>
      <c r="E710" s="173"/>
      <c r="F710" s="173"/>
    </row>
    <row r="711" s="153" customFormat="1" ht="31.5" spans="1:7">
      <c r="A711" s="224">
        <f>A709+1</f>
        <v>562</v>
      </c>
      <c r="B711" s="171" t="s">
        <v>1237</v>
      </c>
      <c r="C711" s="171" t="s">
        <v>1370</v>
      </c>
      <c r="D711" s="177">
        <v>664957</v>
      </c>
      <c r="E711" s="173"/>
      <c r="F711" s="173"/>
      <c r="G711" s="153">
        <v>664957</v>
      </c>
    </row>
    <row r="712" s="153" customFormat="1" ht="21" spans="1:7">
      <c r="A712" s="224">
        <f>A711+1</f>
        <v>563</v>
      </c>
      <c r="B712" s="171" t="s">
        <v>1371</v>
      </c>
      <c r="C712" s="171" t="s">
        <v>1372</v>
      </c>
      <c r="D712" s="177">
        <v>29816</v>
      </c>
      <c r="E712" s="173"/>
      <c r="F712" s="173"/>
      <c r="G712" s="153">
        <v>29816</v>
      </c>
    </row>
    <row r="713" s="153" customFormat="1" spans="1:6">
      <c r="A713" s="220" t="s">
        <v>1373</v>
      </c>
      <c r="B713" s="225"/>
      <c r="C713" s="225"/>
      <c r="D713" s="226"/>
      <c r="E713" s="173"/>
      <c r="F713" s="173"/>
    </row>
    <row r="714" s="153" customFormat="1" ht="63" spans="1:7">
      <c r="A714" s="170">
        <f>A712+1</f>
        <v>564</v>
      </c>
      <c r="B714" s="171" t="s">
        <v>1239</v>
      </c>
      <c r="C714" s="171" t="s">
        <v>1374</v>
      </c>
      <c r="D714" s="177">
        <v>336951.2</v>
      </c>
      <c r="E714" s="173"/>
      <c r="F714" s="173"/>
      <c r="G714" s="153">
        <v>336951.2</v>
      </c>
    </row>
    <row r="715" s="153" customFormat="1" ht="147" spans="1:7">
      <c r="A715" s="170">
        <f>A714+1</f>
        <v>565</v>
      </c>
      <c r="B715" s="171" t="s">
        <v>1375</v>
      </c>
      <c r="C715" s="171" t="s">
        <v>1376</v>
      </c>
      <c r="D715" s="177">
        <v>3428222.36</v>
      </c>
      <c r="E715" s="173"/>
      <c r="F715" s="173"/>
      <c r="G715" s="153">
        <v>3428222.36</v>
      </c>
    </row>
    <row r="716" s="153" customFormat="1" spans="1:6">
      <c r="A716" s="220" t="s">
        <v>1377</v>
      </c>
      <c r="B716" s="225"/>
      <c r="C716" s="225"/>
      <c r="D716" s="226"/>
      <c r="E716" s="173"/>
      <c r="F716" s="173"/>
    </row>
    <row r="717" s="153" customFormat="1" ht="42" spans="1:7">
      <c r="A717" s="224">
        <f>A715+1</f>
        <v>566</v>
      </c>
      <c r="B717" s="171" t="s">
        <v>1243</v>
      </c>
      <c r="C717" s="171" t="s">
        <v>1378</v>
      </c>
      <c r="D717" s="177">
        <v>869497</v>
      </c>
      <c r="E717" s="173"/>
      <c r="F717" s="173"/>
      <c r="G717" s="153">
        <v>869497</v>
      </c>
    </row>
    <row r="718" s="153" customFormat="1" ht="42" spans="1:7">
      <c r="A718" s="224">
        <f>A717+1</f>
        <v>567</v>
      </c>
      <c r="B718" s="171" t="s">
        <v>1379</v>
      </c>
      <c r="C718" s="171" t="s">
        <v>1380</v>
      </c>
      <c r="D718" s="177">
        <v>428220.4</v>
      </c>
      <c r="E718" s="173"/>
      <c r="F718" s="173"/>
      <c r="G718" s="153">
        <v>428220.4</v>
      </c>
    </row>
    <row r="719" s="153" customFormat="1" spans="1:6">
      <c r="A719" s="220" t="s">
        <v>1381</v>
      </c>
      <c r="B719" s="225"/>
      <c r="C719" s="225"/>
      <c r="D719" s="226"/>
      <c r="E719" s="173"/>
      <c r="F719" s="173"/>
    </row>
    <row r="720" s="153" customFormat="1" ht="42" spans="1:7">
      <c r="A720" s="224">
        <f>A718+1</f>
        <v>568</v>
      </c>
      <c r="B720" s="171" t="s">
        <v>1245</v>
      </c>
      <c r="C720" s="171" t="s">
        <v>1382</v>
      </c>
      <c r="D720" s="177">
        <v>123651.4</v>
      </c>
      <c r="E720" s="173"/>
      <c r="F720" s="173"/>
      <c r="G720" s="153">
        <v>123651.4</v>
      </c>
    </row>
    <row r="721" s="153" customFormat="1" ht="21" spans="1:7">
      <c r="A721" s="224">
        <f>A720+1</f>
        <v>569</v>
      </c>
      <c r="B721" s="171" t="s">
        <v>1247</v>
      </c>
      <c r="C721" s="171" t="s">
        <v>1383</v>
      </c>
      <c r="D721" s="177">
        <v>531569.12</v>
      </c>
      <c r="E721" s="173"/>
      <c r="F721" s="173"/>
      <c r="G721" s="153">
        <v>531569.12</v>
      </c>
    </row>
    <row r="722" s="153" customFormat="1" spans="1:6">
      <c r="A722" s="220" t="s">
        <v>1384</v>
      </c>
      <c r="B722" s="225"/>
      <c r="C722" s="225"/>
      <c r="D722" s="226"/>
      <c r="E722" s="173"/>
      <c r="F722" s="173"/>
    </row>
    <row r="723" s="153" customFormat="1" spans="1:7">
      <c r="A723" s="224">
        <f>A721+1</f>
        <v>570</v>
      </c>
      <c r="B723" s="171" t="s">
        <v>1163</v>
      </c>
      <c r="C723" s="171" t="s">
        <v>1385</v>
      </c>
      <c r="D723" s="177">
        <v>183232.48</v>
      </c>
      <c r="E723" s="173"/>
      <c r="F723" s="173"/>
      <c r="G723" s="153">
        <v>183232.48</v>
      </c>
    </row>
    <row r="724" s="153" customFormat="1" ht="21" spans="1:7">
      <c r="A724" s="224">
        <f>A723+1</f>
        <v>571</v>
      </c>
      <c r="B724" s="171" t="s">
        <v>1251</v>
      </c>
      <c r="C724" s="171" t="s">
        <v>1386</v>
      </c>
      <c r="D724" s="177">
        <v>695102.94</v>
      </c>
      <c r="E724" s="173"/>
      <c r="F724" s="173"/>
      <c r="G724" s="153">
        <v>695102.94</v>
      </c>
    </row>
    <row r="725" s="153" customFormat="1" spans="1:6">
      <c r="A725" s="220" t="s">
        <v>1387</v>
      </c>
      <c r="B725" s="225"/>
      <c r="C725" s="225"/>
      <c r="D725" s="226"/>
      <c r="E725" s="173"/>
      <c r="F725" s="173"/>
    </row>
    <row r="726" s="153" customFormat="1" ht="31.5" spans="1:7">
      <c r="A726" s="224">
        <f>A724+1</f>
        <v>572</v>
      </c>
      <c r="B726" s="171" t="s">
        <v>1388</v>
      </c>
      <c r="C726" s="171" t="s">
        <v>1389</v>
      </c>
      <c r="D726" s="177">
        <v>553277.66</v>
      </c>
      <c r="E726" s="173"/>
      <c r="F726" s="173"/>
      <c r="G726" s="153">
        <v>553277.66</v>
      </c>
    </row>
    <row r="727" s="153" customFormat="1" ht="42" spans="1:7">
      <c r="A727" s="224">
        <f>A726+1</f>
        <v>573</v>
      </c>
      <c r="B727" s="171" t="s">
        <v>1390</v>
      </c>
      <c r="C727" s="171" t="s">
        <v>1391</v>
      </c>
      <c r="D727" s="177">
        <v>115428</v>
      </c>
      <c r="E727" s="173"/>
      <c r="F727" s="173"/>
      <c r="G727" s="153">
        <v>115428</v>
      </c>
    </row>
    <row r="728" s="153" customFormat="1" spans="1:6">
      <c r="A728" s="220" t="s">
        <v>1392</v>
      </c>
      <c r="B728" s="225"/>
      <c r="C728" s="225"/>
      <c r="D728" s="226"/>
      <c r="E728" s="173"/>
      <c r="F728" s="173"/>
    </row>
    <row r="729" s="153" customFormat="1" ht="31.5" spans="1:7">
      <c r="A729" s="224">
        <f>A727+1</f>
        <v>574</v>
      </c>
      <c r="B729" s="171" t="s">
        <v>1393</v>
      </c>
      <c r="C729" s="171" t="s">
        <v>1394</v>
      </c>
      <c r="D729" s="177">
        <v>72680</v>
      </c>
      <c r="E729" s="173"/>
      <c r="F729" s="173"/>
      <c r="G729" s="153">
        <v>72680</v>
      </c>
    </row>
    <row r="730" s="153" customFormat="1" ht="31.5" spans="1:7">
      <c r="A730" s="224">
        <f>A729+1</f>
        <v>575</v>
      </c>
      <c r="B730" s="171" t="s">
        <v>1395</v>
      </c>
      <c r="C730" s="171" t="s">
        <v>1396</v>
      </c>
      <c r="D730" s="177">
        <v>64500</v>
      </c>
      <c r="E730" s="173"/>
      <c r="F730" s="173"/>
      <c r="G730" s="153">
        <v>64500</v>
      </c>
    </row>
    <row r="731" s="153" customFormat="1" ht="31.5" spans="1:7">
      <c r="A731" s="224">
        <f>A730+1</f>
        <v>576</v>
      </c>
      <c r="B731" s="171" t="s">
        <v>1397</v>
      </c>
      <c r="C731" s="171" t="s">
        <v>1398</v>
      </c>
      <c r="D731" s="177">
        <v>78500</v>
      </c>
      <c r="E731" s="173"/>
      <c r="F731" s="173"/>
      <c r="G731" s="153">
        <v>78500</v>
      </c>
    </row>
    <row r="732" s="153" customFormat="1" spans="1:6">
      <c r="A732" s="220" t="s">
        <v>1399</v>
      </c>
      <c r="B732" s="225"/>
      <c r="C732" s="225"/>
      <c r="D732" s="226"/>
      <c r="E732" s="173"/>
      <c r="F732" s="173"/>
    </row>
    <row r="733" s="153" customFormat="1" spans="1:7">
      <c r="A733" s="224">
        <f>A731+1</f>
        <v>577</v>
      </c>
      <c r="B733" s="171" t="s">
        <v>1400</v>
      </c>
      <c r="C733" s="171" t="s">
        <v>1401</v>
      </c>
      <c r="D733" s="177">
        <v>200000</v>
      </c>
      <c r="E733" s="173"/>
      <c r="F733" s="173"/>
      <c r="G733" s="153">
        <v>200000</v>
      </c>
    </row>
    <row r="734" s="153" customFormat="1" spans="1:6">
      <c r="A734" s="220" t="s">
        <v>1402</v>
      </c>
      <c r="B734" s="225"/>
      <c r="C734" s="225"/>
      <c r="D734" s="226"/>
      <c r="E734" s="173"/>
      <c r="F734" s="173"/>
    </row>
    <row r="735" s="153" customFormat="1" spans="1:7">
      <c r="A735" s="224">
        <f>A733+1</f>
        <v>578</v>
      </c>
      <c r="B735" s="171" t="s">
        <v>1403</v>
      </c>
      <c r="C735" s="171" t="s">
        <v>1404</v>
      </c>
      <c r="D735" s="177">
        <v>80640</v>
      </c>
      <c r="E735" s="173"/>
      <c r="F735" s="173"/>
      <c r="G735" s="153">
        <v>80640</v>
      </c>
    </row>
    <row r="736" s="153" customFormat="1" spans="1:6">
      <c r="A736" s="220" t="s">
        <v>1405</v>
      </c>
      <c r="B736" s="225"/>
      <c r="C736" s="225"/>
      <c r="D736" s="226"/>
      <c r="E736" s="173"/>
      <c r="F736" s="173"/>
    </row>
    <row r="737" s="153" customFormat="1" spans="1:7">
      <c r="A737" s="224">
        <f>A735+1</f>
        <v>579</v>
      </c>
      <c r="B737" s="171" t="s">
        <v>1406</v>
      </c>
      <c r="C737" s="171" t="s">
        <v>1407</v>
      </c>
      <c r="D737" s="177">
        <v>282457.58</v>
      </c>
      <c r="E737" s="173"/>
      <c r="F737" s="173"/>
      <c r="G737" s="153">
        <v>282457.58</v>
      </c>
    </row>
    <row r="738" s="153" customFormat="1" spans="1:7">
      <c r="A738" s="224">
        <f t="shared" ref="A738:A751" si="24">A737+1</f>
        <v>580</v>
      </c>
      <c r="B738" s="171" t="s">
        <v>1275</v>
      </c>
      <c r="C738" s="171" t="s">
        <v>1408</v>
      </c>
      <c r="D738" s="177">
        <v>316500</v>
      </c>
      <c r="E738" s="173"/>
      <c r="F738" s="173"/>
      <c r="G738" s="153">
        <v>316500</v>
      </c>
    </row>
    <row r="739" s="153" customFormat="1" spans="1:7">
      <c r="A739" s="224">
        <f t="shared" si="24"/>
        <v>581</v>
      </c>
      <c r="B739" s="171" t="s">
        <v>1409</v>
      </c>
      <c r="C739" s="171" t="s">
        <v>1410</v>
      </c>
      <c r="D739" s="177">
        <v>215172</v>
      </c>
      <c r="E739" s="173"/>
      <c r="F739" s="173"/>
      <c r="G739" s="153">
        <v>215172</v>
      </c>
    </row>
    <row r="740" s="153" customFormat="1" ht="21" spans="1:7">
      <c r="A740" s="170">
        <f t="shared" si="24"/>
        <v>582</v>
      </c>
      <c r="B740" s="171" t="s">
        <v>1411</v>
      </c>
      <c r="C740" s="171" t="s">
        <v>1412</v>
      </c>
      <c r="D740" s="177">
        <v>496644.68</v>
      </c>
      <c r="E740" s="173"/>
      <c r="F740" s="173"/>
      <c r="G740" s="153">
        <v>496644.68</v>
      </c>
    </row>
    <row r="741" s="153" customFormat="1" ht="21" spans="1:7">
      <c r="A741" s="170">
        <f t="shared" si="24"/>
        <v>583</v>
      </c>
      <c r="B741" s="171" t="s">
        <v>1413</v>
      </c>
      <c r="C741" s="171" t="s">
        <v>1414</v>
      </c>
      <c r="D741" s="177">
        <v>302540</v>
      </c>
      <c r="E741" s="173"/>
      <c r="F741" s="173"/>
      <c r="G741" s="153">
        <v>302540</v>
      </c>
    </row>
    <row r="742" s="153" customFormat="1" ht="52.5" spans="1:7">
      <c r="A742" s="170">
        <f t="shared" si="24"/>
        <v>584</v>
      </c>
      <c r="B742" s="171" t="s">
        <v>1415</v>
      </c>
      <c r="C742" s="171" t="s">
        <v>1416</v>
      </c>
      <c r="D742" s="177">
        <v>683448.359999997</v>
      </c>
      <c r="E742" s="173"/>
      <c r="F742" s="173"/>
      <c r="G742" s="153">
        <v>683448.359999997</v>
      </c>
    </row>
    <row r="743" s="153" customFormat="1" spans="1:7">
      <c r="A743" s="224">
        <f t="shared" si="24"/>
        <v>585</v>
      </c>
      <c r="B743" s="171" t="s">
        <v>1417</v>
      </c>
      <c r="C743" s="171" t="s">
        <v>1418</v>
      </c>
      <c r="D743" s="177">
        <v>194704.4</v>
      </c>
      <c r="E743" s="173"/>
      <c r="F743" s="173"/>
      <c r="G743" s="153">
        <v>194704.4</v>
      </c>
    </row>
    <row r="744" s="153" customFormat="1" spans="1:7">
      <c r="A744" s="224">
        <f t="shared" si="24"/>
        <v>586</v>
      </c>
      <c r="B744" s="171" t="s">
        <v>1419</v>
      </c>
      <c r="C744" s="171" t="s">
        <v>1420</v>
      </c>
      <c r="D744" s="177">
        <v>102800</v>
      </c>
      <c r="E744" s="173"/>
      <c r="F744" s="173"/>
      <c r="G744" s="153">
        <v>102800</v>
      </c>
    </row>
    <row r="745" s="153" customFormat="1" spans="1:7">
      <c r="A745" s="224">
        <f t="shared" si="24"/>
        <v>587</v>
      </c>
      <c r="B745" s="171" t="s">
        <v>1280</v>
      </c>
      <c r="C745" s="171" t="s">
        <v>1421</v>
      </c>
      <c r="D745" s="177">
        <v>134809</v>
      </c>
      <c r="E745" s="173"/>
      <c r="F745" s="173"/>
      <c r="G745" s="153">
        <v>134809</v>
      </c>
    </row>
    <row r="746" s="153" customFormat="1" spans="1:7">
      <c r="A746" s="224">
        <f t="shared" si="24"/>
        <v>588</v>
      </c>
      <c r="B746" s="171" t="s">
        <v>1282</v>
      </c>
      <c r="C746" s="171" t="s">
        <v>1422</v>
      </c>
      <c r="D746" s="177">
        <v>71455</v>
      </c>
      <c r="E746" s="173"/>
      <c r="F746" s="173"/>
      <c r="G746" s="153">
        <v>71455</v>
      </c>
    </row>
    <row r="747" s="153" customFormat="1" spans="1:7">
      <c r="A747" s="224">
        <f t="shared" si="24"/>
        <v>589</v>
      </c>
      <c r="B747" s="171" t="s">
        <v>1423</v>
      </c>
      <c r="C747" s="171" t="s">
        <v>1424</v>
      </c>
      <c r="D747" s="177">
        <v>84800</v>
      </c>
      <c r="E747" s="173"/>
      <c r="F747" s="173"/>
      <c r="G747" s="153">
        <v>84800</v>
      </c>
    </row>
    <row r="748" s="153" customFormat="1" spans="1:7">
      <c r="A748" s="224">
        <f t="shared" si="24"/>
        <v>590</v>
      </c>
      <c r="B748" s="171" t="s">
        <v>1286</v>
      </c>
      <c r="C748" s="171" t="s">
        <v>1425</v>
      </c>
      <c r="D748" s="177">
        <v>39519.6</v>
      </c>
      <c r="E748" s="173"/>
      <c r="F748" s="173"/>
      <c r="G748" s="153">
        <v>39519.6</v>
      </c>
    </row>
    <row r="749" s="153" customFormat="1" spans="1:7">
      <c r="A749" s="224">
        <f t="shared" si="24"/>
        <v>591</v>
      </c>
      <c r="B749" s="171" t="s">
        <v>1426</v>
      </c>
      <c r="C749" s="171" t="s">
        <v>1427</v>
      </c>
      <c r="D749" s="177">
        <v>71913.38</v>
      </c>
      <c r="E749" s="173"/>
      <c r="F749" s="173"/>
      <c r="G749" s="153">
        <v>71913.38</v>
      </c>
    </row>
    <row r="750" s="153" customFormat="1" spans="1:7">
      <c r="A750" s="224">
        <f t="shared" si="24"/>
        <v>592</v>
      </c>
      <c r="B750" s="171" t="s">
        <v>1428</v>
      </c>
      <c r="C750" s="171" t="s">
        <v>1429</v>
      </c>
      <c r="D750" s="177">
        <v>84038.08</v>
      </c>
      <c r="E750" s="173"/>
      <c r="F750" s="173"/>
      <c r="G750" s="153">
        <v>84038.08</v>
      </c>
    </row>
    <row r="751" s="153" customFormat="1" ht="21" spans="1:7">
      <c r="A751" s="224">
        <f t="shared" si="24"/>
        <v>593</v>
      </c>
      <c r="B751" s="171" t="s">
        <v>1290</v>
      </c>
      <c r="C751" s="171" t="s">
        <v>1430</v>
      </c>
      <c r="D751" s="177">
        <v>323113.6</v>
      </c>
      <c r="E751" s="173"/>
      <c r="F751" s="173"/>
      <c r="G751" s="153">
        <v>323113.6</v>
      </c>
    </row>
    <row r="752" s="153" customFormat="1" spans="1:6">
      <c r="A752" s="220" t="s">
        <v>1431</v>
      </c>
      <c r="B752" s="225"/>
      <c r="C752" s="225"/>
      <c r="D752" s="226"/>
      <c r="E752" s="173"/>
      <c r="F752" s="173"/>
    </row>
    <row r="753" s="153" customFormat="1" spans="1:7">
      <c r="A753" s="224">
        <f>A751+1</f>
        <v>594</v>
      </c>
      <c r="B753" s="171" t="s">
        <v>1432</v>
      </c>
      <c r="C753" s="171" t="s">
        <v>1433</v>
      </c>
      <c r="D753" s="177">
        <v>574166</v>
      </c>
      <c r="E753" s="173"/>
      <c r="F753" s="173"/>
      <c r="G753" s="153">
        <v>574166</v>
      </c>
    </row>
    <row r="754" s="153" customFormat="1" spans="1:7">
      <c r="A754" s="224">
        <f t="shared" ref="A754:A785" si="25">A753+1</f>
        <v>595</v>
      </c>
      <c r="B754" s="171" t="s">
        <v>1293</v>
      </c>
      <c r="C754" s="171" t="s">
        <v>1434</v>
      </c>
      <c r="D754" s="177">
        <v>30000</v>
      </c>
      <c r="E754" s="173"/>
      <c r="F754" s="173"/>
      <c r="G754" s="153">
        <v>30000</v>
      </c>
    </row>
    <row r="755" s="153" customFormat="1" spans="1:7">
      <c r="A755" s="224">
        <f t="shared" si="25"/>
        <v>596</v>
      </c>
      <c r="B755" s="171" t="s">
        <v>1435</v>
      </c>
      <c r="C755" s="171" t="s">
        <v>1434</v>
      </c>
      <c r="D755" s="177">
        <v>30000</v>
      </c>
      <c r="E755" s="173"/>
      <c r="F755" s="173"/>
      <c r="G755" s="153">
        <v>30000</v>
      </c>
    </row>
    <row r="756" s="153" customFormat="1" spans="1:7">
      <c r="A756" s="224">
        <f t="shared" si="25"/>
        <v>597</v>
      </c>
      <c r="B756" s="171" t="s">
        <v>1436</v>
      </c>
      <c r="C756" s="171" t="s">
        <v>1434</v>
      </c>
      <c r="D756" s="177">
        <v>30000</v>
      </c>
      <c r="E756" s="173"/>
      <c r="F756" s="173"/>
      <c r="G756" s="153">
        <v>30000</v>
      </c>
    </row>
    <row r="757" s="153" customFormat="1" spans="1:7">
      <c r="A757" s="224">
        <f t="shared" si="25"/>
        <v>598</v>
      </c>
      <c r="B757" s="171" t="s">
        <v>1437</v>
      </c>
      <c r="C757" s="171" t="s">
        <v>1438</v>
      </c>
      <c r="D757" s="177">
        <v>36000</v>
      </c>
      <c r="E757" s="173"/>
      <c r="F757" s="173"/>
      <c r="G757" s="153">
        <v>36000</v>
      </c>
    </row>
    <row r="758" s="153" customFormat="1" spans="1:7">
      <c r="A758" s="224">
        <f t="shared" si="25"/>
        <v>599</v>
      </c>
      <c r="B758" s="171" t="s">
        <v>1439</v>
      </c>
      <c r="C758" s="171" t="s">
        <v>1440</v>
      </c>
      <c r="D758" s="177">
        <v>3780</v>
      </c>
      <c r="E758" s="173"/>
      <c r="F758" s="173"/>
      <c r="G758" s="153">
        <v>3780</v>
      </c>
    </row>
    <row r="759" s="153" customFormat="1" spans="1:7">
      <c r="A759" s="224">
        <f t="shared" si="25"/>
        <v>600</v>
      </c>
      <c r="B759" s="171" t="s">
        <v>1441</v>
      </c>
      <c r="C759" s="171" t="s">
        <v>1442</v>
      </c>
      <c r="D759" s="177">
        <v>3500</v>
      </c>
      <c r="E759" s="173"/>
      <c r="F759" s="173"/>
      <c r="G759" s="153">
        <v>3500</v>
      </c>
    </row>
    <row r="760" s="153" customFormat="1" spans="1:7">
      <c r="A760" s="224">
        <f t="shared" si="25"/>
        <v>601</v>
      </c>
      <c r="B760" s="171" t="s">
        <v>1443</v>
      </c>
      <c r="C760" s="171" t="s">
        <v>1444</v>
      </c>
      <c r="D760" s="177">
        <v>9660</v>
      </c>
      <c r="E760" s="173"/>
      <c r="F760" s="173"/>
      <c r="G760" s="153">
        <v>9660</v>
      </c>
    </row>
    <row r="761" s="153" customFormat="1" spans="1:7">
      <c r="A761" s="224">
        <f t="shared" si="25"/>
        <v>602</v>
      </c>
      <c r="B761" s="171" t="s">
        <v>1445</v>
      </c>
      <c r="C761" s="171" t="s">
        <v>1446</v>
      </c>
      <c r="D761" s="177">
        <v>30000</v>
      </c>
      <c r="E761" s="173"/>
      <c r="F761" s="173"/>
      <c r="G761" s="153">
        <v>30000</v>
      </c>
    </row>
    <row r="762" s="153" customFormat="1" spans="1:7">
      <c r="A762" s="224">
        <f t="shared" si="25"/>
        <v>603</v>
      </c>
      <c r="B762" s="171" t="s">
        <v>1163</v>
      </c>
      <c r="C762" s="171" t="s">
        <v>1447</v>
      </c>
      <c r="D762" s="177">
        <v>66000</v>
      </c>
      <c r="E762" s="173"/>
      <c r="F762" s="173"/>
      <c r="G762" s="153">
        <v>66000</v>
      </c>
    </row>
    <row r="763" s="153" customFormat="1" spans="1:7">
      <c r="A763" s="224">
        <f t="shared" si="25"/>
        <v>604</v>
      </c>
      <c r="B763" s="171" t="s">
        <v>1448</v>
      </c>
      <c r="C763" s="171" t="s">
        <v>1449</v>
      </c>
      <c r="D763" s="177">
        <v>260645.74</v>
      </c>
      <c r="E763" s="173"/>
      <c r="F763" s="173"/>
      <c r="G763" s="153">
        <v>260645.74</v>
      </c>
    </row>
    <row r="764" s="153" customFormat="1" spans="1:7">
      <c r="A764" s="224">
        <f t="shared" si="25"/>
        <v>605</v>
      </c>
      <c r="B764" s="171" t="s">
        <v>1450</v>
      </c>
      <c r="C764" s="175" t="s">
        <v>1451</v>
      </c>
      <c r="D764" s="176">
        <v>99082</v>
      </c>
      <c r="E764" s="168"/>
      <c r="F764" s="168"/>
      <c r="G764" s="153">
        <v>99082</v>
      </c>
    </row>
    <row r="765" s="153" customFormat="1" spans="1:7">
      <c r="A765" s="224">
        <f t="shared" si="25"/>
        <v>606</v>
      </c>
      <c r="B765" s="171" t="s">
        <v>1452</v>
      </c>
      <c r="C765" s="171" t="s">
        <v>1453</v>
      </c>
      <c r="D765" s="177">
        <v>242638</v>
      </c>
      <c r="E765" s="173"/>
      <c r="F765" s="173"/>
      <c r="G765" s="153">
        <v>242638</v>
      </c>
    </row>
    <row r="766" s="153" customFormat="1" spans="1:7">
      <c r="A766" s="224">
        <f t="shared" si="25"/>
        <v>607</v>
      </c>
      <c r="B766" s="171" t="s">
        <v>1452</v>
      </c>
      <c r="C766" s="171" t="s">
        <v>1454</v>
      </c>
      <c r="D766" s="177">
        <v>165857.48</v>
      </c>
      <c r="E766" s="173"/>
      <c r="F766" s="173"/>
      <c r="G766" s="153">
        <v>165857.48</v>
      </c>
    </row>
    <row r="767" s="153" customFormat="1" spans="1:7">
      <c r="A767" s="224">
        <f t="shared" si="25"/>
        <v>608</v>
      </c>
      <c r="B767" s="171" t="s">
        <v>1455</v>
      </c>
      <c r="C767" s="171" t="s">
        <v>1456</v>
      </c>
      <c r="D767" s="177">
        <v>36000</v>
      </c>
      <c r="E767" s="173"/>
      <c r="F767" s="173"/>
      <c r="G767" s="153">
        <v>36000</v>
      </c>
    </row>
    <row r="768" s="153" customFormat="1" spans="1:7">
      <c r="A768" s="224">
        <f t="shared" si="25"/>
        <v>609</v>
      </c>
      <c r="B768" s="171" t="s">
        <v>1457</v>
      </c>
      <c r="C768" s="171" t="s">
        <v>1458</v>
      </c>
      <c r="D768" s="177">
        <v>20339.7</v>
      </c>
      <c r="E768" s="173"/>
      <c r="F768" s="173"/>
      <c r="G768" s="153">
        <v>20339.7</v>
      </c>
    </row>
    <row r="769" s="153" customFormat="1" spans="1:7">
      <c r="A769" s="224">
        <f t="shared" si="25"/>
        <v>610</v>
      </c>
      <c r="B769" s="171" t="s">
        <v>1293</v>
      </c>
      <c r="C769" s="171" t="s">
        <v>1459</v>
      </c>
      <c r="D769" s="177">
        <v>120624</v>
      </c>
      <c r="E769" s="173"/>
      <c r="F769" s="173"/>
      <c r="G769" s="153">
        <v>120624</v>
      </c>
    </row>
    <row r="770" s="153" customFormat="1" spans="1:7">
      <c r="A770" s="224">
        <f t="shared" si="25"/>
        <v>611</v>
      </c>
      <c r="B770" s="171" t="s">
        <v>1460</v>
      </c>
      <c r="C770" s="171" t="s">
        <v>1461</v>
      </c>
      <c r="D770" s="177">
        <v>6000</v>
      </c>
      <c r="E770" s="173"/>
      <c r="F770" s="173"/>
      <c r="G770" s="153">
        <v>6000</v>
      </c>
    </row>
    <row r="771" s="153" customFormat="1" spans="1:7">
      <c r="A771" s="224">
        <f t="shared" si="25"/>
        <v>612</v>
      </c>
      <c r="B771" s="171" t="s">
        <v>1308</v>
      </c>
      <c r="C771" s="171" t="s">
        <v>1462</v>
      </c>
      <c r="D771" s="177">
        <v>35217.6</v>
      </c>
      <c r="E771" s="173"/>
      <c r="F771" s="173"/>
      <c r="G771" s="153">
        <v>35217.6</v>
      </c>
    </row>
    <row r="772" s="153" customFormat="1" spans="1:7">
      <c r="A772" s="224">
        <f t="shared" si="25"/>
        <v>613</v>
      </c>
      <c r="B772" s="171" t="s">
        <v>1463</v>
      </c>
      <c r="C772" s="171" t="s">
        <v>1464</v>
      </c>
      <c r="D772" s="177">
        <v>297589.8</v>
      </c>
      <c r="E772" s="173"/>
      <c r="F772" s="173"/>
      <c r="G772" s="153">
        <v>297589.8</v>
      </c>
    </row>
    <row r="773" s="153" customFormat="1" spans="1:7">
      <c r="A773" s="224">
        <f t="shared" si="25"/>
        <v>614</v>
      </c>
      <c r="B773" s="171" t="s">
        <v>1312</v>
      </c>
      <c r="C773" s="171" t="s">
        <v>1465</v>
      </c>
      <c r="D773" s="177">
        <v>15098.24</v>
      </c>
      <c r="E773" s="173"/>
      <c r="F773" s="173"/>
      <c r="G773" s="153">
        <v>15098.24</v>
      </c>
    </row>
    <row r="774" s="153" customFormat="1" spans="1:7">
      <c r="A774" s="224">
        <f t="shared" si="25"/>
        <v>615</v>
      </c>
      <c r="B774" s="171" t="s">
        <v>1318</v>
      </c>
      <c r="C774" s="171" t="s">
        <v>1466</v>
      </c>
      <c r="D774" s="177">
        <v>3000</v>
      </c>
      <c r="E774" s="173"/>
      <c r="F774" s="173"/>
      <c r="G774" s="153">
        <v>3000</v>
      </c>
    </row>
    <row r="775" s="153" customFormat="1" spans="1:7">
      <c r="A775" s="224">
        <f t="shared" si="25"/>
        <v>616</v>
      </c>
      <c r="B775" s="171" t="s">
        <v>1467</v>
      </c>
      <c r="C775" s="171" t="s">
        <v>1468</v>
      </c>
      <c r="D775" s="177">
        <v>1574.4</v>
      </c>
      <c r="E775" s="173"/>
      <c r="F775" s="173"/>
      <c r="G775" s="153">
        <v>1574.4</v>
      </c>
    </row>
    <row r="776" s="153" customFormat="1" spans="1:7">
      <c r="A776" s="224">
        <f t="shared" si="25"/>
        <v>617</v>
      </c>
      <c r="B776" s="171" t="s">
        <v>1469</v>
      </c>
      <c r="C776" s="171" t="s">
        <v>1470</v>
      </c>
      <c r="D776" s="177">
        <v>1240</v>
      </c>
      <c r="E776" s="173"/>
      <c r="F776" s="173"/>
      <c r="G776" s="153">
        <v>1240</v>
      </c>
    </row>
    <row r="777" s="153" customFormat="1" spans="1:7">
      <c r="A777" s="224">
        <f t="shared" si="25"/>
        <v>618</v>
      </c>
      <c r="B777" s="171" t="s">
        <v>1471</v>
      </c>
      <c r="C777" s="171" t="s">
        <v>1472</v>
      </c>
      <c r="D777" s="177">
        <v>12000</v>
      </c>
      <c r="E777" s="173"/>
      <c r="F777" s="173"/>
      <c r="G777" s="153">
        <v>12000</v>
      </c>
    </row>
    <row r="778" s="153" customFormat="1" spans="1:7">
      <c r="A778" s="224">
        <f t="shared" si="25"/>
        <v>619</v>
      </c>
      <c r="B778" s="171" t="s">
        <v>1333</v>
      </c>
      <c r="C778" s="171" t="s">
        <v>1473</v>
      </c>
      <c r="D778" s="177">
        <v>7060</v>
      </c>
      <c r="E778" s="173"/>
      <c r="F778" s="173"/>
      <c r="G778" s="153">
        <v>7060</v>
      </c>
    </row>
    <row r="779" s="153" customFormat="1" spans="1:7">
      <c r="A779" s="224">
        <f t="shared" si="25"/>
        <v>620</v>
      </c>
      <c r="B779" s="171" t="s">
        <v>1335</v>
      </c>
      <c r="C779" s="171" t="s">
        <v>1474</v>
      </c>
      <c r="D779" s="177">
        <v>23800</v>
      </c>
      <c r="E779" s="173"/>
      <c r="F779" s="173"/>
      <c r="G779" s="153">
        <v>23800</v>
      </c>
    </row>
    <row r="780" s="153" customFormat="1" spans="1:7">
      <c r="A780" s="224">
        <f t="shared" si="25"/>
        <v>621</v>
      </c>
      <c r="B780" s="171" t="s">
        <v>1475</v>
      </c>
      <c r="C780" s="171" t="s">
        <v>1476</v>
      </c>
      <c r="D780" s="177">
        <v>2400</v>
      </c>
      <c r="E780" s="173"/>
      <c r="F780" s="173"/>
      <c r="G780" s="153">
        <v>2400</v>
      </c>
    </row>
    <row r="781" s="153" customFormat="1" spans="1:7">
      <c r="A781" s="224">
        <f t="shared" si="25"/>
        <v>622</v>
      </c>
      <c r="B781" s="171" t="s">
        <v>1477</v>
      </c>
      <c r="C781" s="171" t="s">
        <v>1472</v>
      </c>
      <c r="D781" s="177">
        <v>12000</v>
      </c>
      <c r="E781" s="173"/>
      <c r="F781" s="173"/>
      <c r="G781" s="153">
        <v>12000</v>
      </c>
    </row>
    <row r="782" s="153" customFormat="1" ht="21" spans="1:7">
      <c r="A782" s="224">
        <f t="shared" si="25"/>
        <v>623</v>
      </c>
      <c r="B782" s="171" t="s">
        <v>1478</v>
      </c>
      <c r="C782" s="171" t="s">
        <v>1479</v>
      </c>
      <c r="D782" s="177">
        <v>1200</v>
      </c>
      <c r="E782" s="173"/>
      <c r="F782" s="173"/>
      <c r="G782" s="153">
        <v>1200</v>
      </c>
    </row>
    <row r="783" s="153" customFormat="1" ht="21" spans="1:7">
      <c r="A783" s="224">
        <f t="shared" si="25"/>
        <v>624</v>
      </c>
      <c r="B783" s="171" t="s">
        <v>1480</v>
      </c>
      <c r="C783" s="171" t="s">
        <v>1481</v>
      </c>
      <c r="D783" s="177">
        <v>108510</v>
      </c>
      <c r="E783" s="173"/>
      <c r="F783" s="173"/>
      <c r="G783" s="153">
        <v>108510</v>
      </c>
    </row>
    <row r="784" s="153" customFormat="1" spans="1:7">
      <c r="A784" s="224">
        <f t="shared" si="25"/>
        <v>625</v>
      </c>
      <c r="B784" s="171" t="s">
        <v>1482</v>
      </c>
      <c r="C784" s="171" t="s">
        <v>1461</v>
      </c>
      <c r="D784" s="177">
        <v>6000</v>
      </c>
      <c r="E784" s="173"/>
      <c r="F784" s="173"/>
      <c r="G784" s="153">
        <v>6000</v>
      </c>
    </row>
    <row r="785" s="153" customFormat="1" spans="1:7">
      <c r="A785" s="170">
        <f t="shared" si="25"/>
        <v>626</v>
      </c>
      <c r="B785" s="171" t="s">
        <v>1483</v>
      </c>
      <c r="C785" s="171" t="s">
        <v>1484</v>
      </c>
      <c r="D785" s="177">
        <v>4200</v>
      </c>
      <c r="E785" s="173"/>
      <c r="F785" s="173"/>
      <c r="G785" s="153">
        <v>4200</v>
      </c>
    </row>
    <row r="786" s="156" customFormat="1" ht="18" customHeight="1" spans="1:7">
      <c r="A786" s="48" t="s">
        <v>1485</v>
      </c>
      <c r="B786" s="178"/>
      <c r="C786" s="178"/>
      <c r="D786" s="227"/>
      <c r="E786" s="228">
        <v>1052194</v>
      </c>
      <c r="F786" s="229" t="s">
        <v>1486</v>
      </c>
      <c r="G786" s="153"/>
    </row>
    <row r="787" s="156" customFormat="1" ht="24" customHeight="1" spans="1:7">
      <c r="A787" s="170" t="s">
        <v>1487</v>
      </c>
      <c r="B787" s="185" t="s">
        <v>1488</v>
      </c>
      <c r="C787" s="202" t="s">
        <v>441</v>
      </c>
      <c r="D787" s="172" t="s">
        <v>442</v>
      </c>
      <c r="E787" s="173"/>
      <c r="F787" s="173"/>
      <c r="G787" s="153"/>
    </row>
    <row r="788" s="156" customFormat="1" ht="24" customHeight="1" spans="1:7">
      <c r="A788" s="230">
        <f>+A785+1</f>
        <v>627</v>
      </c>
      <c r="B788" s="171" t="s">
        <v>1489</v>
      </c>
      <c r="C788" s="203" t="s">
        <v>1490</v>
      </c>
      <c r="D788" s="204">
        <v>84</v>
      </c>
      <c r="E788" s="205"/>
      <c r="F788" s="205"/>
      <c r="G788" s="153"/>
    </row>
    <row r="789" s="156" customFormat="1" ht="24" customHeight="1" spans="1:7">
      <c r="A789" s="230">
        <f>A788+1</f>
        <v>628</v>
      </c>
      <c r="B789" s="171" t="s">
        <v>1491</v>
      </c>
      <c r="C789" s="203" t="s">
        <v>1492</v>
      </c>
      <c r="D789" s="204">
        <v>230</v>
      </c>
      <c r="E789" s="205"/>
      <c r="F789" s="205"/>
      <c r="G789" s="153"/>
    </row>
    <row r="790" s="156" customFormat="1" ht="24" customHeight="1" spans="1:7">
      <c r="A790" s="230">
        <f t="shared" ref="A790:A795" si="26">A789+1</f>
        <v>629</v>
      </c>
      <c r="B790" s="171" t="s">
        <v>1493</v>
      </c>
      <c r="C790" s="203" t="s">
        <v>1494</v>
      </c>
      <c r="D790" s="204">
        <v>500</v>
      </c>
      <c r="E790" s="205"/>
      <c r="F790" s="205"/>
      <c r="G790" s="153"/>
    </row>
    <row r="791" spans="1:7">
      <c r="A791" s="230">
        <f t="shared" si="26"/>
        <v>630</v>
      </c>
      <c r="B791" s="171" t="s">
        <v>694</v>
      </c>
      <c r="C791" s="223" t="s">
        <v>1495</v>
      </c>
      <c r="D791" s="231">
        <v>1051380</v>
      </c>
      <c r="E791" s="232"/>
      <c r="F791" s="232"/>
      <c r="G791" s="153"/>
    </row>
    <row r="792" s="153" customFormat="1" spans="1:6">
      <c r="A792" s="46" t="s">
        <v>1496</v>
      </c>
      <c r="B792" s="178"/>
      <c r="C792" s="178"/>
      <c r="D792" s="227"/>
      <c r="E792" s="173">
        <v>22500</v>
      </c>
      <c r="F792" s="154" t="s">
        <v>438</v>
      </c>
    </row>
    <row r="793" s="153" customFormat="1" spans="1:6">
      <c r="A793" s="218" t="s">
        <v>439</v>
      </c>
      <c r="B793" s="171" t="s">
        <v>440</v>
      </c>
      <c r="C793" s="171" t="s">
        <v>441</v>
      </c>
      <c r="D793" s="218" t="s">
        <v>442</v>
      </c>
      <c r="E793" s="233"/>
      <c r="F793" s="233"/>
    </row>
    <row r="794" s="153" customFormat="1" spans="1:6">
      <c r="A794" s="230">
        <f>+A791+1</f>
        <v>631</v>
      </c>
      <c r="B794" s="171" t="s">
        <v>1234</v>
      </c>
      <c r="C794" s="171" t="s">
        <v>1497</v>
      </c>
      <c r="D794" s="177">
        <v>7500</v>
      </c>
      <c r="E794" s="233"/>
      <c r="F794" s="233"/>
    </row>
    <row r="795" s="153" customFormat="1" spans="1:6">
      <c r="A795" s="230">
        <f t="shared" si="26"/>
        <v>632</v>
      </c>
      <c r="B795" s="171" t="s">
        <v>1363</v>
      </c>
      <c r="C795" s="171" t="s">
        <v>1498</v>
      </c>
      <c r="D795" s="177">
        <v>15000</v>
      </c>
      <c r="E795" s="154"/>
      <c r="F795" s="154"/>
    </row>
    <row r="796" spans="4:5">
      <c r="D796" s="234"/>
      <c r="E796" s="159">
        <f>SUBTOTAL(9,E2:E795)</f>
        <v>51310545.83</v>
      </c>
    </row>
    <row r="797" spans="4:7">
      <c r="D797" s="234"/>
      <c r="G797" s="235" t="e">
        <f>SUBTOTAL(9,G2:G796)</f>
        <v>#REF!</v>
      </c>
    </row>
    <row r="798" spans="4:4">
      <c r="D798" s="234"/>
    </row>
    <row r="799" spans="4:4">
      <c r="D799" s="234"/>
    </row>
    <row r="800" spans="4:4">
      <c r="D800" s="234"/>
    </row>
    <row r="801" ht="15.75" spans="4:4">
      <c r="D801" s="236"/>
    </row>
    <row r="802" spans="4:4">
      <c r="D802" s="234"/>
    </row>
    <row r="803" spans="4:4">
      <c r="D803" s="234"/>
    </row>
    <row r="804" spans="4:4">
      <c r="D804" s="234"/>
    </row>
  </sheetData>
  <mergeCells count="65">
    <mergeCell ref="A1:D1"/>
    <mergeCell ref="A50:D50"/>
    <mergeCell ref="A104:D104"/>
    <mergeCell ref="A130:D130"/>
    <mergeCell ref="A135:D135"/>
    <mergeCell ref="A143:D143"/>
    <mergeCell ref="A148:D148"/>
    <mergeCell ref="A156:D156"/>
    <mergeCell ref="A162:D162"/>
    <mergeCell ref="A168:D168"/>
    <mergeCell ref="A175:D175"/>
    <mergeCell ref="A184:D184"/>
    <mergeCell ref="A188:D188"/>
    <mergeCell ref="A194:D194"/>
    <mergeCell ref="A197:D197"/>
    <mergeCell ref="A200:D200"/>
    <mergeCell ref="A203:D203"/>
    <mergeCell ref="A206:D206"/>
    <mergeCell ref="A210:D210"/>
    <mergeCell ref="A213:D213"/>
    <mergeCell ref="A218:D218"/>
    <mergeCell ref="A221:D221"/>
    <mergeCell ref="A224:D224"/>
    <mergeCell ref="A227:D227"/>
    <mergeCell ref="A231:D231"/>
    <mergeCell ref="A234:D234"/>
    <mergeCell ref="A237:D237"/>
    <mergeCell ref="A240:D240"/>
    <mergeCell ref="A243:D243"/>
    <mergeCell ref="A251:D251"/>
    <mergeCell ref="A254:D254"/>
    <mergeCell ref="A374:D374"/>
    <mergeCell ref="A381:D381"/>
    <mergeCell ref="A384:D384"/>
    <mergeCell ref="A387:D387"/>
    <mergeCell ref="A390:D390"/>
    <mergeCell ref="A393:D393"/>
    <mergeCell ref="A398:D398"/>
    <mergeCell ref="A408:D408"/>
    <mergeCell ref="A426:D426"/>
    <mergeCell ref="A701:D701"/>
    <mergeCell ref="A704:D704"/>
    <mergeCell ref="A707:D707"/>
    <mergeCell ref="A710:D710"/>
    <mergeCell ref="A713:D713"/>
    <mergeCell ref="A716:D716"/>
    <mergeCell ref="A719:D719"/>
    <mergeCell ref="A722:D722"/>
    <mergeCell ref="A725:D725"/>
    <mergeCell ref="A728:D728"/>
    <mergeCell ref="A732:D732"/>
    <mergeCell ref="A734:D734"/>
    <mergeCell ref="A736:D736"/>
    <mergeCell ref="A752:D752"/>
    <mergeCell ref="A786:D786"/>
    <mergeCell ref="A109:A110"/>
    <mergeCell ref="A111:A114"/>
    <mergeCell ref="A115:A120"/>
    <mergeCell ref="A123:A125"/>
    <mergeCell ref="A126:A129"/>
    <mergeCell ref="B109:B110"/>
    <mergeCell ref="B111:B114"/>
    <mergeCell ref="B115:B120"/>
    <mergeCell ref="B123:B125"/>
    <mergeCell ref="B126:B129"/>
  </mergeCells>
  <printOptions horizontalCentered="1"/>
  <pageMargins left="0.590551181102362" right="0.31496062992126" top="0.708661417322835" bottom="0.590551181102362" header="0.511811023622047" footer="0.354330708661417"/>
  <pageSetup paperSize="9" fitToHeight="0" orientation="portrait"/>
  <headerFooter>
    <oddHeader>&amp;L&amp;10附表7</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81"/>
  <sheetViews>
    <sheetView zoomScale="120" zoomScaleNormal="120" workbookViewId="0">
      <selection activeCell="A1" sqref="$A1:$XFD1048576"/>
    </sheetView>
  </sheetViews>
  <sheetFormatPr defaultColWidth="8.25" defaultRowHeight="12" outlineLevelCol="6"/>
  <cols>
    <col min="1" max="1" width="6.5" style="8" customWidth="1"/>
    <col min="2" max="2" width="20.625" style="9" customWidth="1"/>
    <col min="3" max="3" width="40.625" style="9" customWidth="1"/>
    <col min="4" max="4" width="12.875" style="10" customWidth="1"/>
    <col min="5" max="5" width="21.375" style="68" customWidth="1"/>
    <col min="6" max="6" width="10.75" style="11" hidden="1" customWidth="1"/>
    <col min="7" max="7" width="14.875" style="68" hidden="1" customWidth="1"/>
    <col min="8" max="8" width="8.25" style="11" hidden="1" customWidth="1"/>
    <col min="9" max="16384" width="8.25" style="11"/>
  </cols>
  <sheetData>
    <row r="1" ht="22.5" spans="1:4">
      <c r="A1" s="12" t="s">
        <v>1499</v>
      </c>
      <c r="B1" s="12"/>
      <c r="C1" s="12"/>
      <c r="D1" s="13"/>
    </row>
    <row r="2" s="61" customFormat="1" ht="10.5" spans="1:7">
      <c r="A2" s="46" t="s">
        <v>1500</v>
      </c>
      <c r="B2" s="53"/>
      <c r="C2" s="69"/>
      <c r="D2" s="70"/>
      <c r="E2" s="52"/>
      <c r="G2" s="52">
        <v>3040</v>
      </c>
    </row>
    <row r="3" s="62" customFormat="1" ht="10.5" spans="1:5">
      <c r="A3" s="71" t="s">
        <v>203</v>
      </c>
      <c r="B3" s="22" t="s">
        <v>1501</v>
      </c>
      <c r="C3" s="22" t="s">
        <v>1502</v>
      </c>
      <c r="D3" s="72" t="s">
        <v>212</v>
      </c>
      <c r="E3" s="73"/>
    </row>
    <row r="4" s="61" customFormat="1" ht="10.5" spans="1:5">
      <c r="A4" s="74">
        <v>1</v>
      </c>
      <c r="B4" s="53" t="s">
        <v>1503</v>
      </c>
      <c r="C4" s="75" t="s">
        <v>1504</v>
      </c>
      <c r="D4" s="76">
        <v>3040</v>
      </c>
      <c r="E4" s="52"/>
    </row>
    <row r="5" s="61" customFormat="1" ht="10.5" spans="1:7">
      <c r="A5" s="46" t="s">
        <v>1505</v>
      </c>
      <c r="B5" s="77"/>
      <c r="C5" s="77"/>
      <c r="D5" s="72"/>
      <c r="E5" s="52"/>
      <c r="G5" s="52">
        <v>25280</v>
      </c>
    </row>
    <row r="6" s="61" customFormat="1" ht="10.5" spans="1:5">
      <c r="A6" s="71" t="s">
        <v>203</v>
      </c>
      <c r="B6" s="77" t="s">
        <v>1501</v>
      </c>
      <c r="C6" s="77" t="s">
        <v>1502</v>
      </c>
      <c r="D6" s="72" t="s">
        <v>212</v>
      </c>
      <c r="E6" s="52"/>
    </row>
    <row r="7" s="61" customFormat="1" ht="10.5" spans="1:5">
      <c r="A7" s="71">
        <f>A4+1</f>
        <v>2</v>
      </c>
      <c r="B7" s="77" t="s">
        <v>1506</v>
      </c>
      <c r="C7" s="77" t="s">
        <v>1507</v>
      </c>
      <c r="D7" s="72">
        <v>7000</v>
      </c>
      <c r="E7" s="52"/>
    </row>
    <row r="8" s="61" customFormat="1" ht="10.5" spans="1:5">
      <c r="A8" s="71">
        <v>3</v>
      </c>
      <c r="B8" s="77" t="s">
        <v>1508</v>
      </c>
      <c r="C8" s="77" t="s">
        <v>1509</v>
      </c>
      <c r="D8" s="72">
        <v>1000</v>
      </c>
      <c r="E8" s="52"/>
    </row>
    <row r="9" s="61" customFormat="1" ht="10.5" spans="1:5">
      <c r="A9" s="71">
        <v>4</v>
      </c>
      <c r="B9" s="77" t="s">
        <v>1510</v>
      </c>
      <c r="C9" s="77" t="s">
        <v>1511</v>
      </c>
      <c r="D9" s="72">
        <v>2000</v>
      </c>
      <c r="E9" s="52"/>
    </row>
    <row r="10" s="61" customFormat="1" ht="10.5" spans="1:5">
      <c r="A10" s="71">
        <v>5</v>
      </c>
      <c r="B10" s="77" t="s">
        <v>1503</v>
      </c>
      <c r="C10" s="77" t="s">
        <v>1512</v>
      </c>
      <c r="D10" s="72">
        <v>10000</v>
      </c>
      <c r="E10" s="52"/>
    </row>
    <row r="11" s="61" customFormat="1" ht="10.5" spans="1:5">
      <c r="A11" s="71">
        <v>6</v>
      </c>
      <c r="B11" s="77" t="s">
        <v>1503</v>
      </c>
      <c r="C11" s="77" t="s">
        <v>1513</v>
      </c>
      <c r="D11" s="72">
        <v>5280</v>
      </c>
      <c r="E11" s="52"/>
    </row>
    <row r="12" s="61" customFormat="1" ht="10.5" spans="1:7">
      <c r="A12" s="46" t="s">
        <v>1514</v>
      </c>
      <c r="B12" s="77"/>
      <c r="C12" s="77"/>
      <c r="D12" s="72"/>
      <c r="E12" s="52"/>
      <c r="G12" s="52">
        <v>6000</v>
      </c>
    </row>
    <row r="13" s="61" customFormat="1" ht="10.5" spans="1:5">
      <c r="A13" s="71" t="s">
        <v>203</v>
      </c>
      <c r="B13" s="77" t="s">
        <v>1501</v>
      </c>
      <c r="C13" s="77" t="s">
        <v>1502</v>
      </c>
      <c r="D13" s="72" t="s">
        <v>212</v>
      </c>
      <c r="E13" s="52"/>
    </row>
    <row r="14" s="61" customFormat="1" ht="10.5" spans="1:5">
      <c r="A14" s="71">
        <v>7</v>
      </c>
      <c r="B14" s="77" t="s">
        <v>1508</v>
      </c>
      <c r="C14" s="77" t="s">
        <v>1515</v>
      </c>
      <c r="D14" s="72">
        <v>2400</v>
      </c>
      <c r="E14" s="52"/>
    </row>
    <row r="15" s="61" customFormat="1" ht="10.5" spans="1:5">
      <c r="A15" s="71">
        <v>8</v>
      </c>
      <c r="B15" s="77" t="s">
        <v>1508</v>
      </c>
      <c r="C15" s="77" t="s">
        <v>1516</v>
      </c>
      <c r="D15" s="72">
        <v>3600</v>
      </c>
      <c r="E15" s="52"/>
    </row>
    <row r="16" s="61" customFormat="1" ht="10.5" spans="1:7">
      <c r="A16" s="46" t="s">
        <v>1517</v>
      </c>
      <c r="B16" s="77"/>
      <c r="C16" s="77"/>
      <c r="D16" s="72"/>
      <c r="E16" s="52"/>
      <c r="G16" s="52">
        <v>10400</v>
      </c>
    </row>
    <row r="17" s="61" customFormat="1" ht="10.5" spans="1:5">
      <c r="A17" s="71" t="s">
        <v>203</v>
      </c>
      <c r="B17" s="77" t="s">
        <v>1501</v>
      </c>
      <c r="C17" s="77" t="s">
        <v>1502</v>
      </c>
      <c r="D17" s="72" t="s">
        <v>212</v>
      </c>
      <c r="E17" s="52"/>
    </row>
    <row r="18" s="61" customFormat="1" ht="10.5" spans="1:5">
      <c r="A18" s="71">
        <v>9</v>
      </c>
      <c r="B18" s="77" t="s">
        <v>1503</v>
      </c>
      <c r="C18" s="77" t="s">
        <v>1518</v>
      </c>
      <c r="D18" s="72">
        <v>5000</v>
      </c>
      <c r="E18" s="52"/>
    </row>
    <row r="19" s="61" customFormat="1" ht="10.5" spans="1:5">
      <c r="A19" s="71">
        <v>10</v>
      </c>
      <c r="B19" s="77" t="s">
        <v>1503</v>
      </c>
      <c r="C19" s="77" t="s">
        <v>1519</v>
      </c>
      <c r="D19" s="72">
        <v>400</v>
      </c>
      <c r="E19" s="52"/>
    </row>
    <row r="20" s="61" customFormat="1" ht="10.5" spans="1:5">
      <c r="A20" s="71">
        <v>11</v>
      </c>
      <c r="B20" s="77" t="s">
        <v>1503</v>
      </c>
      <c r="C20" s="77" t="s">
        <v>1520</v>
      </c>
      <c r="D20" s="72">
        <v>1000</v>
      </c>
      <c r="E20" s="52"/>
    </row>
    <row r="21" s="61" customFormat="1" ht="10.5" spans="1:5">
      <c r="A21" s="71">
        <v>12</v>
      </c>
      <c r="B21" s="77" t="s">
        <v>1503</v>
      </c>
      <c r="C21" s="77" t="s">
        <v>1521</v>
      </c>
      <c r="D21" s="72">
        <v>1000</v>
      </c>
      <c r="E21" s="52"/>
    </row>
    <row r="22" s="61" customFormat="1" ht="10.5" spans="1:5">
      <c r="A22" s="71">
        <v>13</v>
      </c>
      <c r="B22" s="77" t="s">
        <v>1508</v>
      </c>
      <c r="C22" s="77" t="s">
        <v>1522</v>
      </c>
      <c r="D22" s="72">
        <v>1000</v>
      </c>
      <c r="E22" s="52"/>
    </row>
    <row r="23" s="61" customFormat="1" ht="10.5" spans="1:5">
      <c r="A23" s="71">
        <v>14</v>
      </c>
      <c r="B23" s="77" t="s">
        <v>1508</v>
      </c>
      <c r="C23" s="77" t="s">
        <v>1520</v>
      </c>
      <c r="D23" s="72">
        <v>1000</v>
      </c>
      <c r="E23" s="52"/>
    </row>
    <row r="24" s="61" customFormat="1" ht="10.5" spans="1:5">
      <c r="A24" s="71">
        <v>15</v>
      </c>
      <c r="B24" s="77" t="s">
        <v>1508</v>
      </c>
      <c r="C24" s="77" t="s">
        <v>1521</v>
      </c>
      <c r="D24" s="72">
        <v>1000</v>
      </c>
      <c r="E24" s="52"/>
    </row>
    <row r="25" s="61" customFormat="1" ht="10.5" spans="1:7">
      <c r="A25" s="46" t="s">
        <v>1523</v>
      </c>
      <c r="B25" s="77"/>
      <c r="C25" s="77"/>
      <c r="D25" s="72"/>
      <c r="E25" s="52"/>
      <c r="G25" s="52">
        <v>300</v>
      </c>
    </row>
    <row r="26" s="61" customFormat="1" ht="10.5" spans="1:5">
      <c r="A26" s="71" t="s">
        <v>203</v>
      </c>
      <c r="B26" s="77" t="s">
        <v>1501</v>
      </c>
      <c r="C26" s="77" t="s">
        <v>1502</v>
      </c>
      <c r="D26" s="72" t="s">
        <v>212</v>
      </c>
      <c r="E26" s="52"/>
    </row>
    <row r="27" s="61" customFormat="1" ht="10.5" spans="1:5">
      <c r="A27" s="71">
        <v>16</v>
      </c>
      <c r="B27" s="77" t="s">
        <v>1503</v>
      </c>
      <c r="C27" s="77" t="s">
        <v>1524</v>
      </c>
      <c r="D27" s="72">
        <v>300</v>
      </c>
      <c r="E27" s="52"/>
    </row>
    <row r="28" s="61" customFormat="1" ht="10.5" spans="1:7">
      <c r="A28" s="46" t="s">
        <v>1525</v>
      </c>
      <c r="B28" s="77"/>
      <c r="C28" s="77"/>
      <c r="D28" s="72"/>
      <c r="E28" s="52"/>
      <c r="G28" s="52">
        <v>40000</v>
      </c>
    </row>
    <row r="29" s="61" customFormat="1" ht="10.5" spans="1:5">
      <c r="A29" s="71" t="s">
        <v>203</v>
      </c>
      <c r="B29" s="77" t="s">
        <v>1501</v>
      </c>
      <c r="C29" s="77" t="s">
        <v>1502</v>
      </c>
      <c r="D29" s="72" t="s">
        <v>212</v>
      </c>
      <c r="E29" s="52"/>
    </row>
    <row r="30" s="61" customFormat="1" ht="10.5" spans="1:5">
      <c r="A30" s="71">
        <v>17</v>
      </c>
      <c r="B30" s="77" t="s">
        <v>1506</v>
      </c>
      <c r="C30" s="77" t="s">
        <v>1526</v>
      </c>
      <c r="D30" s="72">
        <v>16000</v>
      </c>
      <c r="E30" s="52"/>
    </row>
    <row r="31" s="61" customFormat="1" ht="10.5" spans="1:5">
      <c r="A31" s="71">
        <v>18</v>
      </c>
      <c r="B31" s="77" t="s">
        <v>1527</v>
      </c>
      <c r="C31" s="77" t="s">
        <v>1526</v>
      </c>
      <c r="D31" s="72">
        <v>16000</v>
      </c>
      <c r="E31" s="52"/>
    </row>
    <row r="32" s="61" customFormat="1" ht="10.5" spans="1:5">
      <c r="A32" s="71">
        <v>19</v>
      </c>
      <c r="B32" s="77" t="s">
        <v>1528</v>
      </c>
      <c r="C32" s="77" t="s">
        <v>1529</v>
      </c>
      <c r="D32" s="72">
        <v>8000</v>
      </c>
      <c r="E32" s="52"/>
    </row>
    <row r="33" s="61" customFormat="1" ht="10.5" spans="1:7">
      <c r="A33" s="46" t="s">
        <v>1530</v>
      </c>
      <c r="B33" s="77"/>
      <c r="C33" s="77"/>
      <c r="D33" s="72"/>
      <c r="E33" s="52"/>
      <c r="G33" s="52">
        <v>159714</v>
      </c>
    </row>
    <row r="34" s="61" customFormat="1" ht="10.5" spans="1:5">
      <c r="A34" s="71" t="s">
        <v>203</v>
      </c>
      <c r="B34" s="77" t="s">
        <v>1501</v>
      </c>
      <c r="C34" s="77" t="s">
        <v>1502</v>
      </c>
      <c r="D34" s="72" t="s">
        <v>212</v>
      </c>
      <c r="E34" s="52"/>
    </row>
    <row r="35" s="61" customFormat="1" ht="10.5" spans="1:5">
      <c r="A35" s="71">
        <v>20</v>
      </c>
      <c r="B35" s="77" t="s">
        <v>1531</v>
      </c>
      <c r="C35" s="77" t="s">
        <v>1532</v>
      </c>
      <c r="D35" s="72">
        <v>25200</v>
      </c>
      <c r="E35" s="52"/>
    </row>
    <row r="36" s="61" customFormat="1" ht="10.5" spans="1:5">
      <c r="A36" s="71">
        <v>21</v>
      </c>
      <c r="B36" s="77" t="s">
        <v>1533</v>
      </c>
      <c r="C36" s="77" t="s">
        <v>1534</v>
      </c>
      <c r="D36" s="72">
        <v>51600</v>
      </c>
      <c r="E36" s="52"/>
    </row>
    <row r="37" s="61" customFormat="1" ht="10.5" spans="1:5">
      <c r="A37" s="71">
        <v>22</v>
      </c>
      <c r="B37" s="77" t="s">
        <v>1531</v>
      </c>
      <c r="C37" s="77" t="s">
        <v>1535</v>
      </c>
      <c r="D37" s="72">
        <v>27500</v>
      </c>
      <c r="E37" s="52"/>
    </row>
    <row r="38" s="61" customFormat="1" ht="10.5" spans="1:5">
      <c r="A38" s="71">
        <v>23</v>
      </c>
      <c r="B38" s="77" t="s">
        <v>1533</v>
      </c>
      <c r="C38" s="77" t="s">
        <v>1536</v>
      </c>
      <c r="D38" s="72">
        <v>55000</v>
      </c>
      <c r="E38" s="52"/>
    </row>
    <row r="39" s="61" customFormat="1" ht="10.5" spans="1:5">
      <c r="A39" s="71">
        <v>24</v>
      </c>
      <c r="B39" s="77" t="s">
        <v>1533</v>
      </c>
      <c r="C39" s="77" t="s">
        <v>1537</v>
      </c>
      <c r="D39" s="72">
        <v>414</v>
      </c>
      <c r="E39" s="52"/>
    </row>
    <row r="40" s="63" customFormat="1" ht="10.5" spans="1:7">
      <c r="A40" s="47" t="s">
        <v>1538</v>
      </c>
      <c r="B40" s="78"/>
      <c r="C40" s="78"/>
      <c r="D40" s="79"/>
      <c r="E40" s="80" t="s">
        <v>1539</v>
      </c>
      <c r="G40" s="81">
        <v>183199</v>
      </c>
    </row>
    <row r="41" s="63" customFormat="1" ht="10.5" spans="1:5">
      <c r="A41" s="82" t="s">
        <v>203</v>
      </c>
      <c r="B41" s="78" t="s">
        <v>1501</v>
      </c>
      <c r="C41" s="78" t="s">
        <v>1502</v>
      </c>
      <c r="D41" s="79" t="s">
        <v>212</v>
      </c>
      <c r="E41" s="80"/>
    </row>
    <row r="42" s="63" customFormat="1" ht="10.5" spans="1:5">
      <c r="A42" s="82">
        <v>25</v>
      </c>
      <c r="B42" s="78" t="s">
        <v>1503</v>
      </c>
      <c r="C42" s="78" t="s">
        <v>1540</v>
      </c>
      <c r="D42" s="79">
        <v>174444</v>
      </c>
      <c r="E42" s="80"/>
    </row>
    <row r="43" s="63" customFormat="1" ht="10.5" spans="1:5">
      <c r="A43" s="82">
        <v>26</v>
      </c>
      <c r="B43" s="78" t="s">
        <v>1503</v>
      </c>
      <c r="C43" s="78" t="s">
        <v>1541</v>
      </c>
      <c r="D43" s="79">
        <v>8755</v>
      </c>
      <c r="E43" s="81"/>
    </row>
    <row r="44" s="61" customFormat="1" ht="10.5" spans="1:7">
      <c r="A44" s="46" t="s">
        <v>1542</v>
      </c>
      <c r="B44" s="77"/>
      <c r="C44" s="77"/>
      <c r="D44" s="72"/>
      <c r="E44" s="52"/>
      <c r="G44" s="52">
        <v>12800</v>
      </c>
    </row>
    <row r="45" s="61" customFormat="1" ht="10.5" spans="1:5">
      <c r="A45" s="71" t="s">
        <v>203</v>
      </c>
      <c r="B45" s="77" t="s">
        <v>1501</v>
      </c>
      <c r="C45" s="77" t="s">
        <v>1502</v>
      </c>
      <c r="D45" s="72" t="s">
        <v>212</v>
      </c>
      <c r="E45" s="52"/>
    </row>
    <row r="46" s="61" customFormat="1" ht="10.5" spans="1:5">
      <c r="A46" s="71">
        <v>27</v>
      </c>
      <c r="B46" s="77" t="s">
        <v>1503</v>
      </c>
      <c r="C46" s="77" t="s">
        <v>1543</v>
      </c>
      <c r="D46" s="72">
        <v>5000</v>
      </c>
      <c r="E46" s="52"/>
    </row>
    <row r="47" s="61" customFormat="1" ht="10.5" spans="1:5">
      <c r="A47" s="71">
        <v>28</v>
      </c>
      <c r="B47" s="77" t="s">
        <v>1503</v>
      </c>
      <c r="C47" s="77" t="s">
        <v>1544</v>
      </c>
      <c r="D47" s="72">
        <v>2800</v>
      </c>
      <c r="E47" s="52"/>
    </row>
    <row r="48" s="61" customFormat="1" ht="10.5" spans="1:5">
      <c r="A48" s="71">
        <v>29</v>
      </c>
      <c r="B48" s="77" t="s">
        <v>1503</v>
      </c>
      <c r="C48" s="77" t="s">
        <v>1545</v>
      </c>
      <c r="D48" s="72">
        <v>2500</v>
      </c>
      <c r="E48" s="52"/>
    </row>
    <row r="49" s="61" customFormat="1" ht="10.5" spans="1:5">
      <c r="A49" s="71">
        <v>30</v>
      </c>
      <c r="B49" s="77" t="s">
        <v>1503</v>
      </c>
      <c r="C49" s="77" t="s">
        <v>1546</v>
      </c>
      <c r="D49" s="72">
        <v>2500</v>
      </c>
      <c r="E49" s="52"/>
    </row>
    <row r="50" s="61" customFormat="1" ht="10.5" spans="1:7">
      <c r="A50" s="46" t="s">
        <v>1547</v>
      </c>
      <c r="B50" s="77"/>
      <c r="C50" s="75"/>
      <c r="D50" s="72"/>
      <c r="E50" s="52"/>
      <c r="G50" s="52">
        <v>14000</v>
      </c>
    </row>
    <row r="51" s="61" customFormat="1" ht="10.5" spans="1:5">
      <c r="A51" s="71" t="s">
        <v>203</v>
      </c>
      <c r="B51" s="77" t="s">
        <v>1501</v>
      </c>
      <c r="C51" s="77" t="s">
        <v>1502</v>
      </c>
      <c r="D51" s="72" t="s">
        <v>212</v>
      </c>
      <c r="E51" s="52"/>
    </row>
    <row r="52" s="61" customFormat="1" ht="10.5" spans="1:5">
      <c r="A52" s="71">
        <v>31</v>
      </c>
      <c r="B52" s="77" t="s">
        <v>1503</v>
      </c>
      <c r="C52" s="77" t="s">
        <v>1548</v>
      </c>
      <c r="D52" s="72">
        <v>4000</v>
      </c>
      <c r="E52" s="52"/>
    </row>
    <row r="53" s="61" customFormat="1" ht="10.5" spans="1:5">
      <c r="A53" s="71">
        <v>32</v>
      </c>
      <c r="B53" s="77" t="s">
        <v>1503</v>
      </c>
      <c r="C53" s="77" t="s">
        <v>1549</v>
      </c>
      <c r="D53" s="72">
        <v>8000</v>
      </c>
      <c r="E53" s="52"/>
    </row>
    <row r="54" s="61" customFormat="1" ht="10.5" spans="1:5">
      <c r="A54" s="71">
        <v>33</v>
      </c>
      <c r="B54" s="77" t="s">
        <v>1503</v>
      </c>
      <c r="C54" s="77" t="s">
        <v>1550</v>
      </c>
      <c r="D54" s="72">
        <v>2000</v>
      </c>
      <c r="E54" s="52"/>
    </row>
    <row r="55" s="61" customFormat="1" ht="10.5" spans="1:7">
      <c r="A55" s="46" t="s">
        <v>1551</v>
      </c>
      <c r="B55" s="77"/>
      <c r="C55" s="77"/>
      <c r="D55" s="72"/>
      <c r="E55" s="52"/>
      <c r="G55" s="52">
        <v>78690</v>
      </c>
    </row>
    <row r="56" s="61" customFormat="1" ht="10.5" spans="1:5">
      <c r="A56" s="71" t="s">
        <v>203</v>
      </c>
      <c r="B56" s="77" t="s">
        <v>1501</v>
      </c>
      <c r="C56" s="77" t="s">
        <v>1502</v>
      </c>
      <c r="D56" s="72" t="s">
        <v>212</v>
      </c>
      <c r="E56" s="52"/>
    </row>
    <row r="57" s="61" customFormat="1" ht="10.5" spans="1:5">
      <c r="A57" s="71">
        <v>34</v>
      </c>
      <c r="B57" s="77" t="s">
        <v>1503</v>
      </c>
      <c r="C57" s="77" t="s">
        <v>1552</v>
      </c>
      <c r="D57" s="72">
        <v>1500</v>
      </c>
      <c r="E57" s="52"/>
    </row>
    <row r="58" s="61" customFormat="1" ht="10.5" spans="1:5">
      <c r="A58" s="71">
        <v>35</v>
      </c>
      <c r="B58" s="77" t="s">
        <v>1503</v>
      </c>
      <c r="C58" s="77" t="s">
        <v>1553</v>
      </c>
      <c r="D58" s="72">
        <v>2000</v>
      </c>
      <c r="E58" s="52"/>
    </row>
    <row r="59" s="61" customFormat="1" ht="10.5" spans="1:5">
      <c r="A59" s="71">
        <v>36</v>
      </c>
      <c r="B59" s="77" t="s">
        <v>1503</v>
      </c>
      <c r="C59" s="77" t="s">
        <v>1554</v>
      </c>
      <c r="D59" s="72">
        <v>2000</v>
      </c>
      <c r="E59" s="52"/>
    </row>
    <row r="60" s="61" customFormat="1" ht="10.5" spans="1:5">
      <c r="A60" s="71">
        <v>37</v>
      </c>
      <c r="B60" s="77" t="s">
        <v>1503</v>
      </c>
      <c r="C60" s="77" t="s">
        <v>1549</v>
      </c>
      <c r="D60" s="72">
        <v>8000</v>
      </c>
      <c r="E60" s="52"/>
    </row>
    <row r="61" s="61" customFormat="1" ht="10.5" spans="1:5">
      <c r="A61" s="71">
        <v>38</v>
      </c>
      <c r="B61" s="77" t="s">
        <v>1503</v>
      </c>
      <c r="C61" s="77" t="s">
        <v>1555</v>
      </c>
      <c r="D61" s="72">
        <v>9000</v>
      </c>
      <c r="E61" s="52"/>
    </row>
    <row r="62" s="61" customFormat="1" ht="10.5" spans="1:5">
      <c r="A62" s="71">
        <v>39</v>
      </c>
      <c r="B62" s="77" t="s">
        <v>1503</v>
      </c>
      <c r="C62" s="77" t="s">
        <v>1556</v>
      </c>
      <c r="D62" s="72">
        <v>7500</v>
      </c>
      <c r="E62" s="52"/>
    </row>
    <row r="63" s="61" customFormat="1" ht="10.5" spans="1:5">
      <c r="A63" s="71">
        <v>40</v>
      </c>
      <c r="B63" s="77" t="s">
        <v>1503</v>
      </c>
      <c r="C63" s="77" t="s">
        <v>1557</v>
      </c>
      <c r="D63" s="72">
        <v>2500</v>
      </c>
      <c r="E63" s="52"/>
    </row>
    <row r="64" s="61" customFormat="1" ht="10.5" spans="1:5">
      <c r="A64" s="71">
        <v>41</v>
      </c>
      <c r="B64" s="77" t="s">
        <v>1503</v>
      </c>
      <c r="C64" s="77" t="s">
        <v>1558</v>
      </c>
      <c r="D64" s="72">
        <v>1560</v>
      </c>
      <c r="E64" s="52"/>
    </row>
    <row r="65" s="61" customFormat="1" ht="10.5" spans="1:5">
      <c r="A65" s="71">
        <v>42</v>
      </c>
      <c r="B65" s="77" t="s">
        <v>1503</v>
      </c>
      <c r="C65" s="77" t="s">
        <v>1559</v>
      </c>
      <c r="D65" s="72">
        <v>4250</v>
      </c>
      <c r="E65" s="52"/>
    </row>
    <row r="66" s="61" customFormat="1" ht="10.5" spans="1:5">
      <c r="A66" s="71">
        <v>43</v>
      </c>
      <c r="B66" s="77" t="s">
        <v>1503</v>
      </c>
      <c r="C66" s="77" t="s">
        <v>1560</v>
      </c>
      <c r="D66" s="72">
        <v>2880</v>
      </c>
      <c r="E66" s="52"/>
    </row>
    <row r="67" s="61" customFormat="1" ht="10.5" spans="1:5">
      <c r="A67" s="71">
        <v>44</v>
      </c>
      <c r="B67" s="77" t="s">
        <v>1527</v>
      </c>
      <c r="C67" s="77" t="s">
        <v>1561</v>
      </c>
      <c r="D67" s="72">
        <v>7500</v>
      </c>
      <c r="E67" s="52"/>
    </row>
    <row r="68" s="61" customFormat="1" ht="10.5" spans="1:5">
      <c r="A68" s="71">
        <v>45</v>
      </c>
      <c r="B68" s="77" t="s">
        <v>1528</v>
      </c>
      <c r="C68" s="77" t="s">
        <v>1562</v>
      </c>
      <c r="D68" s="72">
        <v>15000</v>
      </c>
      <c r="E68" s="52"/>
    </row>
    <row r="69" s="61" customFormat="1" ht="10.5" spans="1:5">
      <c r="A69" s="71">
        <v>46</v>
      </c>
      <c r="B69" s="77" t="s">
        <v>1510</v>
      </c>
      <c r="C69" s="77" t="s">
        <v>1561</v>
      </c>
      <c r="D69" s="72">
        <v>7500</v>
      </c>
      <c r="E69" s="52"/>
    </row>
    <row r="70" s="61" customFormat="1" ht="10.5" spans="1:5">
      <c r="A70" s="71">
        <v>47</v>
      </c>
      <c r="B70" s="77" t="s">
        <v>1508</v>
      </c>
      <c r="C70" s="77" t="s">
        <v>1561</v>
      </c>
      <c r="D70" s="72">
        <v>7500</v>
      </c>
      <c r="E70" s="52"/>
    </row>
    <row r="71" s="61" customFormat="1" ht="10.5" spans="1:7">
      <c r="A71" s="46" t="s">
        <v>1563</v>
      </c>
      <c r="B71" s="77"/>
      <c r="C71" s="77"/>
      <c r="D71" s="72"/>
      <c r="E71" s="52"/>
      <c r="G71" s="52">
        <v>128960</v>
      </c>
    </row>
    <row r="72" s="61" customFormat="1" ht="10.5" spans="1:5">
      <c r="A72" s="71" t="s">
        <v>203</v>
      </c>
      <c r="B72" s="77" t="s">
        <v>1501</v>
      </c>
      <c r="C72" s="77" t="s">
        <v>1502</v>
      </c>
      <c r="D72" s="72" t="s">
        <v>212</v>
      </c>
      <c r="E72" s="52"/>
    </row>
    <row r="73" s="61" customFormat="1" ht="10.5" spans="1:5">
      <c r="A73" s="71">
        <v>48</v>
      </c>
      <c r="B73" s="77" t="s">
        <v>1503</v>
      </c>
      <c r="C73" s="77" t="s">
        <v>1564</v>
      </c>
      <c r="D73" s="72">
        <v>72000</v>
      </c>
      <c r="E73" s="52"/>
    </row>
    <row r="74" s="61" customFormat="1" ht="21" spans="1:5">
      <c r="A74" s="71">
        <v>49</v>
      </c>
      <c r="B74" s="77" t="s">
        <v>1503</v>
      </c>
      <c r="C74" s="77" t="s">
        <v>1565</v>
      </c>
      <c r="D74" s="72">
        <v>2520</v>
      </c>
      <c r="E74" s="52"/>
    </row>
    <row r="75" s="61" customFormat="1" ht="21" spans="1:5">
      <c r="A75" s="71">
        <v>50</v>
      </c>
      <c r="B75" s="77" t="s">
        <v>1503</v>
      </c>
      <c r="C75" s="77" t="s">
        <v>1566</v>
      </c>
      <c r="D75" s="72">
        <v>33600</v>
      </c>
      <c r="E75" s="52"/>
    </row>
    <row r="76" s="61" customFormat="1" ht="21" spans="1:5">
      <c r="A76" s="71">
        <v>51</v>
      </c>
      <c r="B76" s="77" t="s">
        <v>1503</v>
      </c>
      <c r="C76" s="77" t="s">
        <v>1567</v>
      </c>
      <c r="D76" s="72">
        <v>19440</v>
      </c>
      <c r="E76" s="52"/>
    </row>
    <row r="77" s="61" customFormat="1" ht="10.5" spans="1:5">
      <c r="A77" s="71">
        <v>52</v>
      </c>
      <c r="B77" s="77" t="s">
        <v>1503</v>
      </c>
      <c r="C77" s="77" t="s">
        <v>1568</v>
      </c>
      <c r="D77" s="72">
        <v>1400</v>
      </c>
      <c r="E77" s="52"/>
    </row>
    <row r="78" s="61" customFormat="1" ht="10.5" spans="1:7">
      <c r="A78" s="46" t="s">
        <v>1569</v>
      </c>
      <c r="B78" s="77"/>
      <c r="C78" s="77"/>
      <c r="D78" s="72"/>
      <c r="E78" s="52"/>
      <c r="G78" s="52">
        <v>16836</v>
      </c>
    </row>
    <row r="79" s="61" customFormat="1" ht="10.5" spans="1:5">
      <c r="A79" s="71" t="s">
        <v>203</v>
      </c>
      <c r="B79" s="77" t="s">
        <v>1501</v>
      </c>
      <c r="C79" s="77" t="s">
        <v>1502</v>
      </c>
      <c r="D79" s="72" t="s">
        <v>212</v>
      </c>
      <c r="E79" s="52"/>
    </row>
    <row r="80" s="61" customFormat="1" ht="10.5" spans="1:5">
      <c r="A80" s="71">
        <f>+A77+1</f>
        <v>53</v>
      </c>
      <c r="B80" s="77" t="s">
        <v>1570</v>
      </c>
      <c r="C80" s="77" t="s">
        <v>1571</v>
      </c>
      <c r="D80" s="72">
        <v>2080</v>
      </c>
      <c r="E80" s="52"/>
    </row>
    <row r="81" s="61" customFormat="1" ht="10.5" spans="1:5">
      <c r="A81" s="71">
        <f t="shared" ref="A81:A91" si="0">A80+1</f>
        <v>54</v>
      </c>
      <c r="B81" s="77" t="s">
        <v>1570</v>
      </c>
      <c r="C81" s="77" t="s">
        <v>1572</v>
      </c>
      <c r="D81" s="72">
        <v>1424</v>
      </c>
      <c r="E81" s="52"/>
    </row>
    <row r="82" s="61" customFormat="1" ht="10.5" spans="1:5">
      <c r="A82" s="71">
        <f t="shared" si="0"/>
        <v>55</v>
      </c>
      <c r="B82" s="77" t="s">
        <v>1570</v>
      </c>
      <c r="C82" s="77" t="s">
        <v>1573</v>
      </c>
      <c r="D82" s="72">
        <v>1600</v>
      </c>
      <c r="E82" s="52"/>
    </row>
    <row r="83" s="61" customFormat="1" ht="10.5" spans="1:5">
      <c r="A83" s="71">
        <f t="shared" si="0"/>
        <v>56</v>
      </c>
      <c r="B83" s="77" t="s">
        <v>1570</v>
      </c>
      <c r="C83" s="77" t="s">
        <v>1574</v>
      </c>
      <c r="D83" s="72">
        <v>1312</v>
      </c>
      <c r="E83" s="52"/>
    </row>
    <row r="84" s="61" customFormat="1" ht="10.5" spans="1:5">
      <c r="A84" s="71">
        <f t="shared" si="0"/>
        <v>57</v>
      </c>
      <c r="B84" s="77" t="s">
        <v>1570</v>
      </c>
      <c r="C84" s="77" t="s">
        <v>1575</v>
      </c>
      <c r="D84" s="72">
        <v>1984</v>
      </c>
      <c r="E84" s="52"/>
    </row>
    <row r="85" s="61" customFormat="1" ht="10.5" spans="1:5">
      <c r="A85" s="71">
        <f t="shared" si="0"/>
        <v>58</v>
      </c>
      <c r="B85" s="77" t="s">
        <v>1570</v>
      </c>
      <c r="C85" s="77" t="s">
        <v>1576</v>
      </c>
      <c r="D85" s="72">
        <v>1460</v>
      </c>
      <c r="E85" s="52"/>
    </row>
    <row r="86" s="61" customFormat="1" ht="10.5" spans="1:5">
      <c r="A86" s="71">
        <f t="shared" si="0"/>
        <v>59</v>
      </c>
      <c r="B86" s="77" t="s">
        <v>1570</v>
      </c>
      <c r="C86" s="77" t="s">
        <v>1577</v>
      </c>
      <c r="D86" s="72">
        <v>1904</v>
      </c>
      <c r="E86" s="52"/>
    </row>
    <row r="87" s="61" customFormat="1" ht="10.5" spans="1:5">
      <c r="A87" s="71">
        <f t="shared" si="0"/>
        <v>60</v>
      </c>
      <c r="B87" s="77" t="s">
        <v>1570</v>
      </c>
      <c r="C87" s="77" t="s">
        <v>1578</v>
      </c>
      <c r="D87" s="72">
        <v>640</v>
      </c>
      <c r="E87" s="52"/>
    </row>
    <row r="88" s="61" customFormat="1" ht="10.5" spans="1:5">
      <c r="A88" s="71">
        <f t="shared" si="0"/>
        <v>61</v>
      </c>
      <c r="B88" s="77" t="s">
        <v>1570</v>
      </c>
      <c r="C88" s="77" t="s">
        <v>1579</v>
      </c>
      <c r="D88" s="72">
        <v>720</v>
      </c>
      <c r="E88" s="52"/>
    </row>
    <row r="89" s="61" customFormat="1" ht="10.5" spans="1:5">
      <c r="A89" s="71">
        <f t="shared" si="0"/>
        <v>62</v>
      </c>
      <c r="B89" s="77" t="s">
        <v>1570</v>
      </c>
      <c r="C89" s="77" t="s">
        <v>1580</v>
      </c>
      <c r="D89" s="72">
        <v>736</v>
      </c>
      <c r="E89" s="52"/>
    </row>
    <row r="90" s="61" customFormat="1" ht="10.5" spans="1:5">
      <c r="A90" s="71">
        <f t="shared" si="0"/>
        <v>63</v>
      </c>
      <c r="B90" s="77" t="s">
        <v>1570</v>
      </c>
      <c r="C90" s="77" t="s">
        <v>1581</v>
      </c>
      <c r="D90" s="72">
        <v>2496</v>
      </c>
      <c r="E90" s="52"/>
    </row>
    <row r="91" s="61" customFormat="1" ht="10.5" spans="1:5">
      <c r="A91" s="71">
        <f t="shared" si="0"/>
        <v>64</v>
      </c>
      <c r="B91" s="77" t="s">
        <v>1570</v>
      </c>
      <c r="C91" s="77" t="s">
        <v>1582</v>
      </c>
      <c r="D91" s="72">
        <v>480</v>
      </c>
      <c r="E91" s="52"/>
    </row>
    <row r="92" s="61" customFormat="1" ht="10.5" spans="1:7">
      <c r="A92" s="46" t="s">
        <v>1583</v>
      </c>
      <c r="B92" s="77"/>
      <c r="C92" s="77"/>
      <c r="D92" s="72"/>
      <c r="E92" s="52"/>
      <c r="G92" s="52">
        <v>15300</v>
      </c>
    </row>
    <row r="93" s="61" customFormat="1" ht="10.5" spans="1:5">
      <c r="A93" s="71" t="s">
        <v>203</v>
      </c>
      <c r="B93" s="77" t="s">
        <v>1501</v>
      </c>
      <c r="C93" s="77" t="s">
        <v>1502</v>
      </c>
      <c r="D93" s="72" t="s">
        <v>212</v>
      </c>
      <c r="E93" s="52"/>
    </row>
    <row r="94" s="61" customFormat="1" ht="10.5" spans="1:5">
      <c r="A94" s="71">
        <f>A91+1</f>
        <v>65</v>
      </c>
      <c r="B94" s="77" t="s">
        <v>1528</v>
      </c>
      <c r="C94" s="77" t="s">
        <v>1584</v>
      </c>
      <c r="D94" s="72">
        <v>6000</v>
      </c>
      <c r="E94" s="52"/>
    </row>
    <row r="95" s="61" customFormat="1" ht="10.5" spans="1:5">
      <c r="A95" s="71">
        <f t="shared" ref="A95:A97" si="1">A94+1</f>
        <v>66</v>
      </c>
      <c r="B95" s="77" t="s">
        <v>1528</v>
      </c>
      <c r="C95" s="77" t="s">
        <v>1585</v>
      </c>
      <c r="D95" s="72">
        <v>5000</v>
      </c>
      <c r="E95" s="52"/>
    </row>
    <row r="96" s="61" customFormat="1" ht="10.5" spans="1:5">
      <c r="A96" s="71">
        <f t="shared" si="1"/>
        <v>67</v>
      </c>
      <c r="B96" s="77" t="s">
        <v>1528</v>
      </c>
      <c r="C96" s="77" t="s">
        <v>1586</v>
      </c>
      <c r="D96" s="72">
        <v>2500</v>
      </c>
      <c r="E96" s="52"/>
    </row>
    <row r="97" s="61" customFormat="1" ht="10.5" spans="1:5">
      <c r="A97" s="71">
        <f t="shared" si="1"/>
        <v>68</v>
      </c>
      <c r="B97" s="77" t="s">
        <v>1528</v>
      </c>
      <c r="C97" s="77" t="s">
        <v>1587</v>
      </c>
      <c r="D97" s="72">
        <v>1800</v>
      </c>
      <c r="E97" s="52"/>
    </row>
    <row r="98" s="61" customFormat="1" ht="10.5" spans="1:7">
      <c r="A98" s="46" t="s">
        <v>1588</v>
      </c>
      <c r="B98" s="77"/>
      <c r="C98" s="77"/>
      <c r="D98" s="72"/>
      <c r="E98" s="52"/>
      <c r="G98" s="52">
        <v>20250</v>
      </c>
    </row>
    <row r="99" s="61" customFormat="1" ht="10.5" spans="1:5">
      <c r="A99" s="71" t="s">
        <v>203</v>
      </c>
      <c r="B99" s="77" t="s">
        <v>1501</v>
      </c>
      <c r="C99" s="77" t="s">
        <v>1502</v>
      </c>
      <c r="D99" s="72" t="s">
        <v>212</v>
      </c>
      <c r="E99" s="52"/>
    </row>
    <row r="100" s="61" customFormat="1" ht="10.5" spans="1:5">
      <c r="A100" s="71">
        <f>A97+1</f>
        <v>69</v>
      </c>
      <c r="B100" s="77" t="s">
        <v>1570</v>
      </c>
      <c r="C100" s="77" t="s">
        <v>1589</v>
      </c>
      <c r="D100" s="72">
        <v>20250</v>
      </c>
      <c r="E100" s="52"/>
    </row>
    <row r="101" s="61" customFormat="1" ht="10.5" spans="1:7">
      <c r="A101" s="46" t="s">
        <v>1590</v>
      </c>
      <c r="B101" s="77"/>
      <c r="C101" s="77"/>
      <c r="D101" s="72"/>
      <c r="E101" s="52"/>
      <c r="G101" s="52">
        <v>14400</v>
      </c>
    </row>
    <row r="102" s="61" customFormat="1" ht="10.5" spans="1:5">
      <c r="A102" s="71" t="s">
        <v>203</v>
      </c>
      <c r="B102" s="77" t="s">
        <v>1501</v>
      </c>
      <c r="C102" s="77" t="s">
        <v>1502</v>
      </c>
      <c r="D102" s="72" t="s">
        <v>212</v>
      </c>
      <c r="E102" s="52"/>
    </row>
    <row r="103" s="61" customFormat="1" ht="10.5" spans="1:5">
      <c r="A103" s="71">
        <f>+A100+1</f>
        <v>70</v>
      </c>
      <c r="B103" s="77" t="s">
        <v>1591</v>
      </c>
      <c r="C103" s="77" t="s">
        <v>1592</v>
      </c>
      <c r="D103" s="72">
        <v>14400</v>
      </c>
      <c r="E103" s="52"/>
    </row>
    <row r="104" s="61" customFormat="1" ht="10.5" spans="1:7">
      <c r="A104" s="48" t="s">
        <v>1593</v>
      </c>
      <c r="B104" s="48"/>
      <c r="C104" s="48"/>
      <c r="D104" s="83"/>
      <c r="E104" s="52"/>
      <c r="G104" s="52">
        <v>2190344</v>
      </c>
    </row>
    <row r="105" s="61" customFormat="1" ht="10.5" spans="1:5">
      <c r="A105" s="71" t="s">
        <v>203</v>
      </c>
      <c r="B105" s="71" t="s">
        <v>1501</v>
      </c>
      <c r="C105" s="84" t="s">
        <v>1502</v>
      </c>
      <c r="D105" s="72" t="s">
        <v>212</v>
      </c>
      <c r="E105" s="52"/>
    </row>
    <row r="106" s="64" customFormat="1" ht="10.5" spans="1:5">
      <c r="A106" s="85">
        <f>A103+1</f>
        <v>71</v>
      </c>
      <c r="B106" s="86" t="s">
        <v>1594</v>
      </c>
      <c r="C106" s="87" t="s">
        <v>1595</v>
      </c>
      <c r="D106" s="88">
        <v>299400</v>
      </c>
      <c r="E106" s="89"/>
    </row>
    <row r="107" s="64" customFormat="1" ht="10.5" spans="1:5">
      <c r="A107" s="85">
        <f>A106+1</f>
        <v>72</v>
      </c>
      <c r="B107" s="86" t="s">
        <v>1596</v>
      </c>
      <c r="C107" s="87" t="s">
        <v>1597</v>
      </c>
      <c r="D107" s="88">
        <v>89820</v>
      </c>
      <c r="E107" s="89"/>
    </row>
    <row r="108" s="64" customFormat="1" ht="10.5" spans="1:5">
      <c r="A108" s="85">
        <f>A107+1</f>
        <v>73</v>
      </c>
      <c r="B108" s="90" t="s">
        <v>1598</v>
      </c>
      <c r="C108" s="87" t="s">
        <v>1599</v>
      </c>
      <c r="D108" s="88">
        <v>214570</v>
      </c>
      <c r="E108" s="89"/>
    </row>
    <row r="109" s="64" customFormat="1" ht="10.5" spans="1:5">
      <c r="A109" s="91" t="s">
        <v>540</v>
      </c>
      <c r="B109" s="91" t="s">
        <v>1600</v>
      </c>
      <c r="C109" s="87" t="s">
        <v>1595</v>
      </c>
      <c r="D109" s="88">
        <v>299400</v>
      </c>
      <c r="E109" s="89"/>
    </row>
    <row r="110" s="61" customFormat="1" ht="10.5" spans="1:5">
      <c r="A110" s="92"/>
      <c r="B110" s="92"/>
      <c r="C110" s="87" t="s">
        <v>1601</v>
      </c>
      <c r="D110" s="88">
        <v>23400</v>
      </c>
      <c r="E110" s="52"/>
    </row>
    <row r="111" s="64" customFormat="1" ht="10.5" spans="1:5">
      <c r="A111" s="91" t="s">
        <v>543</v>
      </c>
      <c r="B111" s="91" t="s">
        <v>1602</v>
      </c>
      <c r="C111" s="87" t="s">
        <v>1603</v>
      </c>
      <c r="D111" s="88">
        <v>174650</v>
      </c>
      <c r="E111" s="89"/>
    </row>
    <row r="112" s="61" customFormat="1" ht="10.5" spans="1:5">
      <c r="A112" s="93"/>
      <c r="B112" s="93"/>
      <c r="C112" s="87" t="s">
        <v>1604</v>
      </c>
      <c r="D112" s="88">
        <v>3300</v>
      </c>
      <c r="E112" s="52"/>
    </row>
    <row r="113" s="61" customFormat="1" ht="10.5" spans="1:5">
      <c r="A113" s="93"/>
      <c r="B113" s="93"/>
      <c r="C113" s="87" t="s">
        <v>1605</v>
      </c>
      <c r="D113" s="88">
        <v>500</v>
      </c>
      <c r="E113" s="52"/>
    </row>
    <row r="114" s="61" customFormat="1" ht="10.5" spans="1:5">
      <c r="A114" s="92"/>
      <c r="B114" s="92"/>
      <c r="C114" s="87" t="s">
        <v>1606</v>
      </c>
      <c r="D114" s="88">
        <v>650</v>
      </c>
      <c r="E114" s="52"/>
    </row>
    <row r="115" s="64" customFormat="1" ht="10.5" spans="1:5">
      <c r="A115" s="91" t="s">
        <v>549</v>
      </c>
      <c r="B115" s="91" t="s">
        <v>1607</v>
      </c>
      <c r="C115" s="87" t="s">
        <v>1595</v>
      </c>
      <c r="D115" s="88">
        <v>299400</v>
      </c>
      <c r="E115" s="89"/>
    </row>
    <row r="116" s="61" customFormat="1" ht="10.5" spans="1:5">
      <c r="A116" s="93"/>
      <c r="B116" s="93"/>
      <c r="C116" s="87" t="s">
        <v>1608</v>
      </c>
      <c r="D116" s="88">
        <v>2750</v>
      </c>
      <c r="E116" s="52"/>
    </row>
    <row r="117" s="61" customFormat="1" ht="10.5" spans="1:5">
      <c r="A117" s="93"/>
      <c r="B117" s="93"/>
      <c r="C117" s="87" t="s">
        <v>1609</v>
      </c>
      <c r="D117" s="88">
        <v>12600</v>
      </c>
      <c r="E117" s="52"/>
    </row>
    <row r="118" s="61" customFormat="1" ht="10.5" spans="1:5">
      <c r="A118" s="93"/>
      <c r="B118" s="93"/>
      <c r="C118" s="87" t="s">
        <v>1610</v>
      </c>
      <c r="D118" s="88">
        <v>7500</v>
      </c>
      <c r="E118" s="52"/>
    </row>
    <row r="119" s="61" customFormat="1" ht="10.5" spans="1:5">
      <c r="A119" s="93"/>
      <c r="B119" s="93"/>
      <c r="C119" s="87" t="s">
        <v>1611</v>
      </c>
      <c r="D119" s="88">
        <v>8500</v>
      </c>
      <c r="E119" s="52"/>
    </row>
    <row r="120" s="65" customFormat="1" ht="10.5" spans="1:6">
      <c r="A120" s="94"/>
      <c r="B120" s="94"/>
      <c r="C120" s="95" t="s">
        <v>1612</v>
      </c>
      <c r="D120" s="96">
        <v>12000</v>
      </c>
      <c r="E120" s="97" t="s">
        <v>1613</v>
      </c>
      <c r="F120" s="97"/>
    </row>
    <row r="121" s="64" customFormat="1" ht="10.5" spans="1:5">
      <c r="A121" s="85">
        <v>77</v>
      </c>
      <c r="B121" s="90" t="s">
        <v>1614</v>
      </c>
      <c r="C121" s="87" t="s">
        <v>1595</v>
      </c>
      <c r="D121" s="88">
        <v>299400</v>
      </c>
      <c r="E121" s="89"/>
    </row>
    <row r="122" s="64" customFormat="1" ht="10.5" spans="1:5">
      <c r="A122" s="85">
        <v>78</v>
      </c>
      <c r="B122" s="90" t="s">
        <v>1615</v>
      </c>
      <c r="C122" s="87" t="s">
        <v>1616</v>
      </c>
      <c r="D122" s="88">
        <v>66866</v>
      </c>
      <c r="E122" s="89"/>
    </row>
    <row r="123" s="64" customFormat="1" ht="10.5" spans="1:5">
      <c r="A123" s="91" t="s">
        <v>559</v>
      </c>
      <c r="B123" s="91" t="s">
        <v>1617</v>
      </c>
      <c r="C123" s="87" t="s">
        <v>1618</v>
      </c>
      <c r="D123" s="88">
        <v>170658</v>
      </c>
      <c r="E123" s="89"/>
    </row>
    <row r="124" s="61" customFormat="1" ht="10.5" spans="1:5">
      <c r="A124" s="93"/>
      <c r="B124" s="93"/>
      <c r="C124" s="87" t="s">
        <v>1619</v>
      </c>
      <c r="D124" s="88">
        <v>18000</v>
      </c>
      <c r="E124" s="52"/>
    </row>
    <row r="125" s="61" customFormat="1" ht="10.5" spans="1:5">
      <c r="A125" s="92"/>
      <c r="B125" s="92"/>
      <c r="C125" s="87" t="s">
        <v>1620</v>
      </c>
      <c r="D125" s="88">
        <v>4375</v>
      </c>
      <c r="E125" s="52"/>
    </row>
    <row r="126" s="64" customFormat="1" ht="10.5" spans="1:5">
      <c r="A126" s="91" t="s">
        <v>564</v>
      </c>
      <c r="B126" s="91" t="s">
        <v>1621</v>
      </c>
      <c r="C126" s="87" t="s">
        <v>1622</v>
      </c>
      <c r="D126" s="88">
        <v>159680</v>
      </c>
      <c r="E126" s="89"/>
    </row>
    <row r="127" s="61" customFormat="1" ht="10.5" spans="1:5">
      <c r="A127" s="93"/>
      <c r="B127" s="93"/>
      <c r="C127" s="87" t="s">
        <v>1619</v>
      </c>
      <c r="D127" s="88">
        <v>18000</v>
      </c>
      <c r="E127" s="52"/>
    </row>
    <row r="128" s="61" customFormat="1" ht="10.5" spans="1:5">
      <c r="A128" s="93"/>
      <c r="B128" s="93"/>
      <c r="C128" s="87" t="s">
        <v>1620</v>
      </c>
      <c r="D128" s="88">
        <v>4375</v>
      </c>
      <c r="E128" s="52"/>
    </row>
    <row r="129" s="61" customFormat="1" ht="10.5" spans="1:5">
      <c r="A129" s="92"/>
      <c r="B129" s="92"/>
      <c r="C129" s="87" t="s">
        <v>1623</v>
      </c>
      <c r="D129" s="88">
        <v>550</v>
      </c>
      <c r="E129" s="52"/>
    </row>
    <row r="130" s="61" customFormat="1" ht="10.5" spans="1:7">
      <c r="A130" s="48" t="s">
        <v>1624</v>
      </c>
      <c r="B130" s="48"/>
      <c r="C130" s="48"/>
      <c r="D130" s="83"/>
      <c r="E130" s="52"/>
      <c r="G130" s="52">
        <v>27000</v>
      </c>
    </row>
    <row r="131" s="61" customFormat="1" ht="10.5" spans="1:5">
      <c r="A131" s="71" t="s">
        <v>203</v>
      </c>
      <c r="B131" s="71" t="s">
        <v>1501</v>
      </c>
      <c r="C131" s="84" t="s">
        <v>1502</v>
      </c>
      <c r="D131" s="72" t="s">
        <v>212</v>
      </c>
      <c r="E131" s="52"/>
    </row>
    <row r="132" s="61" customFormat="1" ht="10.5" spans="1:5">
      <c r="A132" s="71">
        <f>A126+1</f>
        <v>81</v>
      </c>
      <c r="B132" s="22" t="s">
        <v>1602</v>
      </c>
      <c r="C132" s="28" t="s">
        <v>1625</v>
      </c>
      <c r="D132" s="72">
        <v>12000</v>
      </c>
      <c r="E132" s="52"/>
    </row>
    <row r="133" s="61" customFormat="1" ht="10.5" spans="1:5">
      <c r="A133" s="71">
        <f t="shared" ref="A133:A142" si="2">A132+1</f>
        <v>82</v>
      </c>
      <c r="B133" s="22" t="s">
        <v>1614</v>
      </c>
      <c r="C133" s="28" t="s">
        <v>1626</v>
      </c>
      <c r="D133" s="72">
        <v>3000</v>
      </c>
      <c r="E133" s="52"/>
    </row>
    <row r="134" s="61" customFormat="1" ht="10.5" spans="1:5">
      <c r="A134" s="71">
        <f t="shared" si="2"/>
        <v>83</v>
      </c>
      <c r="B134" s="22" t="s">
        <v>1607</v>
      </c>
      <c r="C134" s="28" t="s">
        <v>1625</v>
      </c>
      <c r="D134" s="72">
        <v>12000</v>
      </c>
      <c r="E134" s="52"/>
    </row>
    <row r="135" s="64" customFormat="1" ht="10.5" spans="1:7">
      <c r="A135" s="50" t="s">
        <v>1627</v>
      </c>
      <c r="B135" s="50"/>
      <c r="C135" s="50"/>
      <c r="D135" s="98"/>
      <c r="E135" s="89" t="s">
        <v>1628</v>
      </c>
      <c r="G135" s="89">
        <v>125800</v>
      </c>
    </row>
    <row r="136" s="64" customFormat="1" ht="10.5" spans="1:5">
      <c r="A136" s="85" t="s">
        <v>203</v>
      </c>
      <c r="B136" s="85" t="s">
        <v>1501</v>
      </c>
      <c r="C136" s="99" t="s">
        <v>1502</v>
      </c>
      <c r="D136" s="100" t="s">
        <v>212</v>
      </c>
      <c r="E136" s="89"/>
    </row>
    <row r="137" s="64" customFormat="1" ht="10.5" spans="1:5">
      <c r="A137" s="85">
        <f>A134+1</f>
        <v>84</v>
      </c>
      <c r="B137" s="101" t="s">
        <v>1629</v>
      </c>
      <c r="C137" s="101" t="s">
        <v>1630</v>
      </c>
      <c r="D137" s="100">
        <v>6600</v>
      </c>
      <c r="E137" s="89"/>
    </row>
    <row r="138" s="64" customFormat="1" ht="21" spans="1:5">
      <c r="A138" s="85">
        <f t="shared" si="2"/>
        <v>85</v>
      </c>
      <c r="B138" s="101" t="s">
        <v>1631</v>
      </c>
      <c r="C138" s="101" t="s">
        <v>1632</v>
      </c>
      <c r="D138" s="100">
        <v>12800</v>
      </c>
      <c r="E138" s="89"/>
    </row>
    <row r="139" s="64" customFormat="1" ht="10.5" spans="1:5">
      <c r="A139" s="85">
        <f t="shared" si="2"/>
        <v>86</v>
      </c>
      <c r="B139" s="101" t="s">
        <v>1633</v>
      </c>
      <c r="C139" s="101" t="s">
        <v>1634</v>
      </c>
      <c r="D139" s="100">
        <v>26600</v>
      </c>
      <c r="E139" s="89"/>
    </row>
    <row r="140" s="64" customFormat="1" ht="10.5" spans="1:5">
      <c r="A140" s="85">
        <f t="shared" si="2"/>
        <v>87</v>
      </c>
      <c r="B140" s="101" t="s">
        <v>1635</v>
      </c>
      <c r="C140" s="102" t="s">
        <v>1634</v>
      </c>
      <c r="D140" s="100">
        <v>26600</v>
      </c>
      <c r="E140" s="89"/>
    </row>
    <row r="141" s="64" customFormat="1" ht="10.5" spans="1:5">
      <c r="A141" s="85">
        <f t="shared" si="2"/>
        <v>88</v>
      </c>
      <c r="B141" s="101" t="s">
        <v>1636</v>
      </c>
      <c r="C141" s="102" t="s">
        <v>1634</v>
      </c>
      <c r="D141" s="100">
        <v>26600</v>
      </c>
      <c r="E141" s="89"/>
    </row>
    <row r="142" s="64" customFormat="1" ht="10.5" spans="1:5">
      <c r="A142" s="85">
        <f t="shared" si="2"/>
        <v>89</v>
      </c>
      <c r="B142" s="102" t="s">
        <v>1637</v>
      </c>
      <c r="C142" s="102" t="s">
        <v>1634</v>
      </c>
      <c r="D142" s="100">
        <v>26600</v>
      </c>
      <c r="E142" s="89"/>
    </row>
    <row r="143" s="63" customFormat="1" ht="10.5" spans="1:7">
      <c r="A143" s="51" t="s">
        <v>1638</v>
      </c>
      <c r="B143" s="51"/>
      <c r="C143" s="51"/>
      <c r="D143" s="103"/>
      <c r="E143" s="81"/>
      <c r="G143" s="81">
        <v>103780</v>
      </c>
    </row>
    <row r="144" s="63" customFormat="1" ht="10.5" spans="1:5">
      <c r="A144" s="82" t="s">
        <v>203</v>
      </c>
      <c r="B144" s="82" t="s">
        <v>1501</v>
      </c>
      <c r="C144" s="104" t="s">
        <v>1502</v>
      </c>
      <c r="D144" s="79" t="s">
        <v>212</v>
      </c>
      <c r="E144" s="81"/>
    </row>
    <row r="145" s="63" customFormat="1" ht="10.5" spans="1:5">
      <c r="A145" s="105">
        <f>A142+1</f>
        <v>90</v>
      </c>
      <c r="B145" s="78" t="s">
        <v>1639</v>
      </c>
      <c r="C145" s="106" t="s">
        <v>1640</v>
      </c>
      <c r="D145" s="79">
        <v>68500</v>
      </c>
      <c r="E145" s="81"/>
    </row>
    <row r="146" s="63" customFormat="1" ht="10.5" spans="1:5">
      <c r="A146" s="82">
        <f t="shared" ref="A146:A152" si="3">A145+1</f>
        <v>91</v>
      </c>
      <c r="B146" s="78" t="s">
        <v>1639</v>
      </c>
      <c r="C146" s="106" t="s">
        <v>1641</v>
      </c>
      <c r="D146" s="79">
        <v>1500</v>
      </c>
      <c r="E146" s="81"/>
    </row>
    <row r="147" s="63" customFormat="1" ht="10.5" spans="1:5">
      <c r="A147" s="82">
        <f t="shared" si="3"/>
        <v>92</v>
      </c>
      <c r="B147" s="78" t="s">
        <v>1639</v>
      </c>
      <c r="C147" s="106" t="s">
        <v>1642</v>
      </c>
      <c r="D147" s="79">
        <v>33780</v>
      </c>
      <c r="E147" s="81"/>
    </row>
    <row r="148" s="61" customFormat="1" ht="10.5" spans="1:7">
      <c r="A148" s="48" t="s">
        <v>1643</v>
      </c>
      <c r="B148" s="62"/>
      <c r="C148" s="62"/>
      <c r="D148" s="73"/>
      <c r="E148" s="52"/>
      <c r="G148" s="52">
        <v>1260980</v>
      </c>
    </row>
    <row r="149" s="61" customFormat="1" ht="10.5" spans="1:5">
      <c r="A149" s="71" t="s">
        <v>203</v>
      </c>
      <c r="B149" s="71" t="s">
        <v>1501</v>
      </c>
      <c r="C149" s="72" t="s">
        <v>1502</v>
      </c>
      <c r="D149" s="72" t="s">
        <v>212</v>
      </c>
      <c r="E149" s="52"/>
    </row>
    <row r="150" s="61" customFormat="1" ht="10.5" spans="1:5">
      <c r="A150" s="107">
        <f>A147+1</f>
        <v>93</v>
      </c>
      <c r="B150" s="108" t="s">
        <v>1644</v>
      </c>
      <c r="C150" s="109" t="s">
        <v>1645</v>
      </c>
      <c r="D150" s="110">
        <v>30140</v>
      </c>
      <c r="E150" s="52"/>
    </row>
    <row r="151" s="61" customFormat="1" ht="10.5" spans="1:5">
      <c r="A151" s="71">
        <f t="shared" si="3"/>
        <v>94</v>
      </c>
      <c r="B151" s="108" t="s">
        <v>1646</v>
      </c>
      <c r="C151" s="109" t="s">
        <v>1647</v>
      </c>
      <c r="D151" s="110">
        <v>30150</v>
      </c>
      <c r="E151" s="52"/>
    </row>
    <row r="152" s="61" customFormat="1" ht="10.5" spans="1:5">
      <c r="A152" s="71">
        <f t="shared" si="3"/>
        <v>95</v>
      </c>
      <c r="B152" s="108" t="s">
        <v>1648</v>
      </c>
      <c r="C152" s="109" t="s">
        <v>1649</v>
      </c>
      <c r="D152" s="110">
        <v>15000</v>
      </c>
      <c r="E152" s="52"/>
    </row>
    <row r="153" s="61" customFormat="1" ht="10.5" spans="1:5">
      <c r="A153" s="107">
        <f>A150+1</f>
        <v>94</v>
      </c>
      <c r="B153" s="108" t="s">
        <v>1650</v>
      </c>
      <c r="C153" s="109" t="s">
        <v>1651</v>
      </c>
      <c r="D153" s="110">
        <v>4921</v>
      </c>
      <c r="E153" s="52"/>
    </row>
    <row r="154" s="61" customFormat="1" ht="10.5" spans="1:5">
      <c r="A154" s="71">
        <f t="shared" ref="A154:A160" si="4">A153+1</f>
        <v>95</v>
      </c>
      <c r="B154" s="108" t="s">
        <v>1652</v>
      </c>
      <c r="C154" s="109" t="s">
        <v>1653</v>
      </c>
      <c r="D154" s="110">
        <v>75755</v>
      </c>
      <c r="E154" s="52"/>
    </row>
    <row r="155" s="61" customFormat="1" ht="10.5" spans="1:5">
      <c r="A155" s="71">
        <f t="shared" si="4"/>
        <v>96</v>
      </c>
      <c r="B155" s="108" t="s">
        <v>1644</v>
      </c>
      <c r="C155" s="109" t="s">
        <v>1654</v>
      </c>
      <c r="D155" s="110">
        <v>823014</v>
      </c>
      <c r="E155" s="52"/>
    </row>
    <row r="156" s="61" customFormat="1" ht="10.5" spans="1:7">
      <c r="A156" s="46" t="s">
        <v>1655</v>
      </c>
      <c r="B156" s="62"/>
      <c r="C156" s="111"/>
      <c r="D156" s="70"/>
      <c r="E156" s="52"/>
      <c r="G156" s="52">
        <v>600000</v>
      </c>
    </row>
    <row r="157" s="61" customFormat="1" ht="10.5" spans="1:5">
      <c r="A157" s="71" t="s">
        <v>203</v>
      </c>
      <c r="B157" s="71" t="s">
        <v>1501</v>
      </c>
      <c r="C157" s="72" t="s">
        <v>1502</v>
      </c>
      <c r="D157" s="72" t="s">
        <v>212</v>
      </c>
      <c r="E157" s="52"/>
    </row>
    <row r="158" s="61" customFormat="1" ht="10.5" spans="1:5">
      <c r="A158" s="107">
        <f>A155+1</f>
        <v>97</v>
      </c>
      <c r="B158" s="108" t="s">
        <v>1656</v>
      </c>
      <c r="C158" s="109" t="s">
        <v>1657</v>
      </c>
      <c r="D158" s="110">
        <v>150000</v>
      </c>
      <c r="E158" s="52"/>
    </row>
    <row r="159" s="61" customFormat="1" ht="10.5" spans="1:5">
      <c r="A159" s="71">
        <f t="shared" si="4"/>
        <v>98</v>
      </c>
      <c r="B159" s="108" t="s">
        <v>1658</v>
      </c>
      <c r="C159" s="109" t="s">
        <v>1657</v>
      </c>
      <c r="D159" s="110">
        <v>150000</v>
      </c>
      <c r="E159" s="52"/>
    </row>
    <row r="160" s="61" customFormat="1" ht="10.5" spans="1:5">
      <c r="A160" s="71">
        <f t="shared" si="4"/>
        <v>99</v>
      </c>
      <c r="B160" s="108" t="s">
        <v>1652</v>
      </c>
      <c r="C160" s="109" t="s">
        <v>1657</v>
      </c>
      <c r="D160" s="110">
        <v>150000</v>
      </c>
      <c r="E160" s="52"/>
    </row>
    <row r="161" s="61" customFormat="1" ht="10.5" spans="1:5">
      <c r="A161" s="107">
        <f>A158+1</f>
        <v>98</v>
      </c>
      <c r="B161" s="108" t="s">
        <v>1644</v>
      </c>
      <c r="C161" s="109" t="s">
        <v>1657</v>
      </c>
      <c r="D161" s="110">
        <v>150000</v>
      </c>
      <c r="E161" s="52"/>
    </row>
    <row r="162" s="61" customFormat="1" ht="10.5" spans="1:7">
      <c r="A162" s="48" t="s">
        <v>1659</v>
      </c>
      <c r="B162" s="62"/>
      <c r="C162" s="62"/>
      <c r="D162" s="73"/>
      <c r="E162" s="52"/>
      <c r="G162" s="52">
        <v>500290</v>
      </c>
    </row>
    <row r="163" s="61" customFormat="1" ht="10.5" spans="1:5">
      <c r="A163" s="71" t="s">
        <v>203</v>
      </c>
      <c r="B163" s="71" t="s">
        <v>1501</v>
      </c>
      <c r="C163" s="72" t="s">
        <v>1502</v>
      </c>
      <c r="D163" s="72" t="s">
        <v>212</v>
      </c>
      <c r="E163" s="52"/>
    </row>
    <row r="164" s="61" customFormat="1" ht="10.5" spans="1:5">
      <c r="A164" s="107">
        <f>A161+1</f>
        <v>99</v>
      </c>
      <c r="B164" s="112" t="s">
        <v>1658</v>
      </c>
      <c r="C164" s="109" t="s">
        <v>1660</v>
      </c>
      <c r="D164" s="110">
        <v>40078.350515464</v>
      </c>
      <c r="E164" s="52"/>
    </row>
    <row r="165" s="61" customFormat="1" ht="10.5" spans="1:5">
      <c r="A165" s="71">
        <f t="shared" ref="A165:A167" si="5">A164+1</f>
        <v>100</v>
      </c>
      <c r="B165" s="112" t="s">
        <v>1661</v>
      </c>
      <c r="C165" s="109" t="s">
        <v>1662</v>
      </c>
      <c r="D165" s="110">
        <v>405793.298969073</v>
      </c>
      <c r="E165" s="52"/>
    </row>
    <row r="166" s="61" customFormat="1" ht="10.5" spans="1:5">
      <c r="A166" s="71">
        <f t="shared" si="5"/>
        <v>101</v>
      </c>
      <c r="B166" s="112" t="s">
        <v>1652</v>
      </c>
      <c r="C166" s="109" t="s">
        <v>1660</v>
      </c>
      <c r="D166" s="110">
        <v>40078.350515464</v>
      </c>
      <c r="E166" s="52"/>
    </row>
    <row r="167" s="61" customFormat="1" ht="10.5" spans="1:5">
      <c r="A167" s="71">
        <f t="shared" si="5"/>
        <v>102</v>
      </c>
      <c r="B167" s="112" t="s">
        <v>1658</v>
      </c>
      <c r="C167" s="109" t="s">
        <v>1663</v>
      </c>
      <c r="D167" s="110">
        <v>14340</v>
      </c>
      <c r="E167" s="52"/>
    </row>
    <row r="168" s="64" customFormat="1" ht="10.5" spans="1:7">
      <c r="A168" s="50" t="s">
        <v>1664</v>
      </c>
      <c r="B168" s="113"/>
      <c r="C168" s="113"/>
      <c r="D168" s="114"/>
      <c r="E168" s="89"/>
      <c r="G168" s="89">
        <v>330000</v>
      </c>
    </row>
    <row r="169" s="64" customFormat="1" ht="10.5" spans="1:5">
      <c r="A169" s="85" t="s">
        <v>203</v>
      </c>
      <c r="B169" s="85" t="s">
        <v>1501</v>
      </c>
      <c r="C169" s="88" t="s">
        <v>1502</v>
      </c>
      <c r="D169" s="88" t="s">
        <v>212</v>
      </c>
      <c r="E169" s="89"/>
    </row>
    <row r="170" s="64" customFormat="1" ht="10.5" spans="1:5">
      <c r="A170" s="115">
        <f>A167+1</f>
        <v>103</v>
      </c>
      <c r="B170" s="116" t="s">
        <v>1644</v>
      </c>
      <c r="C170" s="117" t="s">
        <v>1665</v>
      </c>
      <c r="D170" s="118">
        <v>66000</v>
      </c>
      <c r="E170" s="89"/>
    </row>
    <row r="171" s="64" customFormat="1" ht="10.5" spans="1:5">
      <c r="A171" s="85">
        <f t="shared" ref="A171:A174" si="6">A170+1</f>
        <v>104</v>
      </c>
      <c r="B171" s="116" t="s">
        <v>1666</v>
      </c>
      <c r="C171" s="117" t="s">
        <v>1665</v>
      </c>
      <c r="D171" s="118">
        <v>66000</v>
      </c>
      <c r="E171" s="89"/>
    </row>
    <row r="172" s="64" customFormat="1" ht="10.5" spans="1:5">
      <c r="A172" s="85">
        <f t="shared" si="6"/>
        <v>105</v>
      </c>
      <c r="B172" s="116" t="s">
        <v>1652</v>
      </c>
      <c r="C172" s="117" t="s">
        <v>1665</v>
      </c>
      <c r="D172" s="118">
        <v>66000</v>
      </c>
      <c r="E172" s="89"/>
    </row>
    <row r="173" s="64" customFormat="1" ht="10.5" spans="1:5">
      <c r="A173" s="85">
        <f t="shared" si="6"/>
        <v>106</v>
      </c>
      <c r="B173" s="116" t="s">
        <v>1656</v>
      </c>
      <c r="C173" s="117" t="s">
        <v>1665</v>
      </c>
      <c r="D173" s="118">
        <v>66000</v>
      </c>
      <c r="E173" s="89"/>
    </row>
    <row r="174" s="64" customFormat="1" ht="10.5" spans="1:5">
      <c r="A174" s="85">
        <f t="shared" si="6"/>
        <v>107</v>
      </c>
      <c r="B174" s="116" t="s">
        <v>1658</v>
      </c>
      <c r="C174" s="117" t="s">
        <v>1665</v>
      </c>
      <c r="D174" s="118">
        <v>66000</v>
      </c>
      <c r="E174" s="89"/>
    </row>
    <row r="175" s="61" customFormat="1" ht="10.5" spans="1:7">
      <c r="A175" s="48" t="s">
        <v>1667</v>
      </c>
      <c r="B175" s="62"/>
      <c r="C175" s="62"/>
      <c r="D175" s="73"/>
      <c r="E175" s="52"/>
      <c r="G175" s="52">
        <v>311016</v>
      </c>
    </row>
    <row r="176" s="61" customFormat="1" ht="10.5" spans="1:5">
      <c r="A176" s="71" t="s">
        <v>203</v>
      </c>
      <c r="B176" s="71" t="s">
        <v>1501</v>
      </c>
      <c r="C176" s="72" t="s">
        <v>1502</v>
      </c>
      <c r="D176" s="72" t="s">
        <v>212</v>
      </c>
      <c r="E176" s="52"/>
    </row>
    <row r="177" s="61" customFormat="1" ht="10.5" spans="1:5">
      <c r="A177" s="107">
        <f>A174+1</f>
        <v>108</v>
      </c>
      <c r="B177" s="112" t="s">
        <v>1668</v>
      </c>
      <c r="C177" s="109" t="s">
        <v>1669</v>
      </c>
      <c r="D177" s="110">
        <v>27818.1818181818</v>
      </c>
      <c r="E177" s="52"/>
    </row>
    <row r="178" s="61" customFormat="1" ht="10.5" spans="1:5">
      <c r="A178" s="71">
        <f t="shared" ref="A178:A183" si="7">A177+1</f>
        <v>109</v>
      </c>
      <c r="B178" s="112" t="s">
        <v>1644</v>
      </c>
      <c r="C178" s="109" t="s">
        <v>1670</v>
      </c>
      <c r="D178" s="110">
        <v>11127.2727272727</v>
      </c>
      <c r="E178" s="52"/>
    </row>
    <row r="179" s="61" customFormat="1" ht="10.5" spans="1:5">
      <c r="A179" s="71">
        <f t="shared" si="7"/>
        <v>110</v>
      </c>
      <c r="B179" s="112" t="s">
        <v>1671</v>
      </c>
      <c r="C179" s="109" t="s">
        <v>1669</v>
      </c>
      <c r="D179" s="110">
        <v>27818.1818181818</v>
      </c>
      <c r="E179" s="52"/>
    </row>
    <row r="180" s="61" customFormat="1" ht="10.5" spans="1:5">
      <c r="A180" s="71">
        <f t="shared" si="7"/>
        <v>111</v>
      </c>
      <c r="B180" s="112" t="s">
        <v>1672</v>
      </c>
      <c r="C180" s="109" t="s">
        <v>1673</v>
      </c>
      <c r="D180" s="110">
        <v>239236.363636364</v>
      </c>
      <c r="E180" s="52"/>
    </row>
    <row r="181" s="61" customFormat="1" ht="10.5" spans="1:5">
      <c r="A181" s="71">
        <f t="shared" si="7"/>
        <v>112</v>
      </c>
      <c r="B181" s="112" t="s">
        <v>1658</v>
      </c>
      <c r="C181" s="109" t="s">
        <v>1674</v>
      </c>
      <c r="D181" s="110">
        <v>2640</v>
      </c>
      <c r="E181" s="52"/>
    </row>
    <row r="182" s="61" customFormat="1" ht="10.5" spans="1:5">
      <c r="A182" s="71">
        <f t="shared" si="7"/>
        <v>113</v>
      </c>
      <c r="B182" s="112" t="s">
        <v>1656</v>
      </c>
      <c r="C182" s="109" t="s">
        <v>1675</v>
      </c>
      <c r="D182" s="110">
        <v>396</v>
      </c>
      <c r="E182" s="52"/>
    </row>
    <row r="183" s="61" customFormat="1" ht="10.5" spans="1:5">
      <c r="A183" s="71">
        <f t="shared" si="7"/>
        <v>114</v>
      </c>
      <c r="B183" s="112" t="s">
        <v>1676</v>
      </c>
      <c r="C183" s="109" t="s">
        <v>1677</v>
      </c>
      <c r="D183" s="110">
        <v>1980</v>
      </c>
      <c r="E183" s="52"/>
    </row>
    <row r="184" s="61" customFormat="1" ht="10.5" spans="1:7">
      <c r="A184" s="48" t="s">
        <v>1678</v>
      </c>
      <c r="B184" s="62"/>
      <c r="C184" s="62"/>
      <c r="D184" s="73"/>
      <c r="E184" s="52"/>
      <c r="G184" s="52">
        <v>300000</v>
      </c>
    </row>
    <row r="185" s="61" customFormat="1" ht="10.5" spans="1:5">
      <c r="A185" s="71" t="s">
        <v>203</v>
      </c>
      <c r="B185" s="71" t="s">
        <v>1501</v>
      </c>
      <c r="C185" s="72" t="s">
        <v>1502</v>
      </c>
      <c r="D185" s="72" t="s">
        <v>212</v>
      </c>
      <c r="E185" s="52"/>
    </row>
    <row r="186" s="61" customFormat="1" ht="10.5" spans="1:5">
      <c r="A186" s="107">
        <f>A183+1</f>
        <v>115</v>
      </c>
      <c r="B186" s="112" t="s">
        <v>1679</v>
      </c>
      <c r="C186" s="109" t="s">
        <v>1680</v>
      </c>
      <c r="D186" s="110">
        <v>100000</v>
      </c>
      <c r="E186" s="52"/>
    </row>
    <row r="187" s="61" customFormat="1" ht="10.5" spans="1:5">
      <c r="A187" s="71">
        <f t="shared" ref="A187:A193" si="8">A186+1</f>
        <v>116</v>
      </c>
      <c r="B187" s="112" t="s">
        <v>1681</v>
      </c>
      <c r="C187" s="109" t="s">
        <v>1682</v>
      </c>
      <c r="D187" s="110">
        <v>200000</v>
      </c>
      <c r="E187" s="52"/>
    </row>
    <row r="188" s="61" customFormat="1" ht="10.5" spans="1:7">
      <c r="A188" s="48" t="s">
        <v>1683</v>
      </c>
      <c r="B188" s="62"/>
      <c r="C188" s="62"/>
      <c r="D188" s="73"/>
      <c r="E188" s="52"/>
      <c r="G188" s="52">
        <v>237000</v>
      </c>
    </row>
    <row r="189" s="61" customFormat="1" ht="10.5" spans="1:5">
      <c r="A189" s="71" t="s">
        <v>203</v>
      </c>
      <c r="B189" s="71" t="s">
        <v>1501</v>
      </c>
      <c r="C189" s="72" t="s">
        <v>1502</v>
      </c>
      <c r="D189" s="72" t="s">
        <v>212</v>
      </c>
      <c r="E189" s="52"/>
    </row>
    <row r="190" s="61" customFormat="1" ht="10.5" spans="1:5">
      <c r="A190" s="107">
        <f>A187+1</f>
        <v>117</v>
      </c>
      <c r="B190" s="112" t="s">
        <v>1684</v>
      </c>
      <c r="C190" s="109" t="s">
        <v>1685</v>
      </c>
      <c r="D190" s="110">
        <v>71100</v>
      </c>
      <c r="E190" s="52"/>
    </row>
    <row r="191" s="61" customFormat="1" ht="10.5" spans="1:5">
      <c r="A191" s="71">
        <f t="shared" si="8"/>
        <v>118</v>
      </c>
      <c r="B191" s="112" t="s">
        <v>1686</v>
      </c>
      <c r="C191" s="109" t="s">
        <v>1687</v>
      </c>
      <c r="D191" s="110">
        <v>23700</v>
      </c>
      <c r="E191" s="52"/>
    </row>
    <row r="192" s="61" customFormat="1" ht="10.5" spans="1:5">
      <c r="A192" s="71">
        <f t="shared" si="8"/>
        <v>119</v>
      </c>
      <c r="B192" s="112" t="s">
        <v>1676</v>
      </c>
      <c r="C192" s="109" t="s">
        <v>1688</v>
      </c>
      <c r="D192" s="110">
        <v>94800</v>
      </c>
      <c r="E192" s="52"/>
    </row>
    <row r="193" s="61" customFormat="1" ht="10.5" spans="1:5">
      <c r="A193" s="71">
        <f t="shared" si="8"/>
        <v>120</v>
      </c>
      <c r="B193" s="112" t="s">
        <v>1689</v>
      </c>
      <c r="C193" s="109" t="s">
        <v>1690</v>
      </c>
      <c r="D193" s="110">
        <v>47400</v>
      </c>
      <c r="E193" s="52"/>
    </row>
    <row r="194" s="61" customFormat="1" ht="10.5" spans="1:7">
      <c r="A194" s="48" t="s">
        <v>1691</v>
      </c>
      <c r="B194" s="62"/>
      <c r="C194" s="62"/>
      <c r="D194" s="73"/>
      <c r="E194" s="52"/>
      <c r="G194" s="52">
        <v>197257</v>
      </c>
    </row>
    <row r="195" s="61" customFormat="1" ht="10.5" spans="1:5">
      <c r="A195" s="71" t="s">
        <v>203</v>
      </c>
      <c r="B195" s="71" t="s">
        <v>1501</v>
      </c>
      <c r="C195" s="72" t="s">
        <v>1502</v>
      </c>
      <c r="D195" s="72" t="s">
        <v>212</v>
      </c>
      <c r="E195" s="52"/>
    </row>
    <row r="196" s="61" customFormat="1" ht="178.5" spans="1:5">
      <c r="A196" s="107">
        <f>A193+1</f>
        <v>121</v>
      </c>
      <c r="B196" s="22" t="s">
        <v>1692</v>
      </c>
      <c r="C196" s="108" t="s">
        <v>1693</v>
      </c>
      <c r="D196" s="110">
        <v>197257</v>
      </c>
      <c r="E196" s="52"/>
    </row>
    <row r="197" s="61" customFormat="1" ht="10.5" spans="1:7">
      <c r="A197" s="48" t="s">
        <v>1694</v>
      </c>
      <c r="B197" s="62"/>
      <c r="C197" s="62"/>
      <c r="D197" s="73"/>
      <c r="E197" s="52"/>
      <c r="G197" s="52">
        <v>195080</v>
      </c>
    </row>
    <row r="198" s="61" customFormat="1" ht="10.5" spans="1:5">
      <c r="A198" s="71" t="s">
        <v>203</v>
      </c>
      <c r="B198" s="71" t="s">
        <v>1501</v>
      </c>
      <c r="C198" s="72" t="s">
        <v>1502</v>
      </c>
      <c r="D198" s="72" t="s">
        <v>212</v>
      </c>
      <c r="E198" s="52"/>
    </row>
    <row r="199" s="61" customFormat="1" ht="115.5" spans="1:5">
      <c r="A199" s="107">
        <f>A196+1</f>
        <v>122</v>
      </c>
      <c r="B199" s="22" t="s">
        <v>1695</v>
      </c>
      <c r="C199" s="108" t="s">
        <v>1696</v>
      </c>
      <c r="D199" s="110">
        <v>195080</v>
      </c>
      <c r="E199" s="52"/>
    </row>
    <row r="200" s="61" customFormat="1" ht="10.5" spans="1:7">
      <c r="A200" s="48" t="s">
        <v>1697</v>
      </c>
      <c r="B200" s="62"/>
      <c r="C200" s="62"/>
      <c r="D200" s="73"/>
      <c r="E200" s="52"/>
      <c r="G200" s="52">
        <v>190000</v>
      </c>
    </row>
    <row r="201" s="61" customFormat="1" ht="10.5" spans="1:5">
      <c r="A201" s="71" t="s">
        <v>203</v>
      </c>
      <c r="B201" s="71" t="s">
        <v>1501</v>
      </c>
      <c r="C201" s="72" t="s">
        <v>1502</v>
      </c>
      <c r="D201" s="72" t="s">
        <v>212</v>
      </c>
      <c r="E201" s="52"/>
    </row>
    <row r="202" s="61" customFormat="1" ht="10.5" spans="1:5">
      <c r="A202" s="107">
        <f>A199+1</f>
        <v>123</v>
      </c>
      <c r="B202" s="22" t="s">
        <v>1692</v>
      </c>
      <c r="C202" s="109" t="s">
        <v>1698</v>
      </c>
      <c r="D202" s="110">
        <v>190000</v>
      </c>
      <c r="E202" s="52"/>
    </row>
    <row r="203" s="61" customFormat="1" ht="10.5" spans="1:7">
      <c r="A203" s="48" t="s">
        <v>1699</v>
      </c>
      <c r="B203" s="62"/>
      <c r="C203" s="62"/>
      <c r="D203" s="73"/>
      <c r="E203" s="52"/>
      <c r="G203" s="52">
        <v>189414</v>
      </c>
    </row>
    <row r="204" s="61" customFormat="1" ht="10.5" spans="1:5">
      <c r="A204" s="71" t="s">
        <v>203</v>
      </c>
      <c r="B204" s="71" t="s">
        <v>1501</v>
      </c>
      <c r="C204" s="72" t="s">
        <v>1502</v>
      </c>
      <c r="D204" s="72" t="s">
        <v>212</v>
      </c>
      <c r="E204" s="52"/>
    </row>
    <row r="205" s="61" customFormat="1" ht="73.5" spans="1:5">
      <c r="A205" s="107">
        <f>A202+1</f>
        <v>124</v>
      </c>
      <c r="B205" s="22" t="s">
        <v>1700</v>
      </c>
      <c r="C205" s="108" t="s">
        <v>1701</v>
      </c>
      <c r="D205" s="110">
        <v>189414</v>
      </c>
      <c r="E205" s="52"/>
    </row>
    <row r="206" s="61" customFormat="1" ht="10.5" spans="1:7">
      <c r="A206" s="48" t="s">
        <v>1702</v>
      </c>
      <c r="B206" s="62"/>
      <c r="C206" s="62"/>
      <c r="D206" s="73"/>
      <c r="E206" s="52"/>
      <c r="G206" s="52">
        <v>180000</v>
      </c>
    </row>
    <row r="207" s="61" customFormat="1" ht="10.5" spans="1:5">
      <c r="A207" s="71" t="s">
        <v>203</v>
      </c>
      <c r="B207" s="71" t="s">
        <v>1501</v>
      </c>
      <c r="C207" s="72" t="s">
        <v>1502</v>
      </c>
      <c r="D207" s="72" t="s">
        <v>212</v>
      </c>
      <c r="E207" s="52"/>
    </row>
    <row r="208" s="61" customFormat="1" ht="21" spans="1:5">
      <c r="A208" s="107">
        <f>A205+1</f>
        <v>125</v>
      </c>
      <c r="B208" s="22" t="s">
        <v>1703</v>
      </c>
      <c r="C208" s="71" t="s">
        <v>1704</v>
      </c>
      <c r="D208" s="72">
        <v>60000</v>
      </c>
      <c r="E208" s="52"/>
    </row>
    <row r="209" s="61" customFormat="1" ht="10.5" spans="1:5">
      <c r="A209" s="71">
        <f>A208+1</f>
        <v>126</v>
      </c>
      <c r="B209" s="22" t="s">
        <v>1705</v>
      </c>
      <c r="C209" s="71" t="s">
        <v>1706</v>
      </c>
      <c r="D209" s="72">
        <v>120000</v>
      </c>
      <c r="E209" s="52"/>
    </row>
    <row r="210" s="61" customFormat="1" ht="10.5" spans="1:7">
      <c r="A210" s="48" t="s">
        <v>1707</v>
      </c>
      <c r="B210" s="62"/>
      <c r="C210" s="62"/>
      <c r="D210" s="73"/>
      <c r="E210" s="52"/>
      <c r="G210" s="52">
        <v>162270</v>
      </c>
    </row>
    <row r="211" s="61" customFormat="1" ht="10.5" spans="1:5">
      <c r="A211" s="71" t="s">
        <v>203</v>
      </c>
      <c r="B211" s="71" t="s">
        <v>1501</v>
      </c>
      <c r="C211" s="72" t="s">
        <v>1502</v>
      </c>
      <c r="D211" s="72" t="s">
        <v>212</v>
      </c>
      <c r="E211" s="52"/>
    </row>
    <row r="212" s="61" customFormat="1" ht="63" spans="1:5">
      <c r="A212" s="107">
        <f>A209+1</f>
        <v>127</v>
      </c>
      <c r="B212" s="22" t="s">
        <v>1708</v>
      </c>
      <c r="C212" s="108" t="s">
        <v>1709</v>
      </c>
      <c r="D212" s="110">
        <v>162270</v>
      </c>
      <c r="E212" s="52"/>
    </row>
    <row r="213" s="61" customFormat="1" ht="10.5" spans="1:7">
      <c r="A213" s="48" t="s">
        <v>1710</v>
      </c>
      <c r="B213" s="62"/>
      <c r="C213" s="62"/>
      <c r="D213" s="73"/>
      <c r="E213" s="52"/>
      <c r="G213" s="52">
        <v>148200</v>
      </c>
    </row>
    <row r="214" s="61" customFormat="1" ht="10.5" spans="1:5">
      <c r="A214" s="71" t="s">
        <v>203</v>
      </c>
      <c r="B214" s="71" t="s">
        <v>1501</v>
      </c>
      <c r="C214" s="72" t="s">
        <v>1502</v>
      </c>
      <c r="D214" s="72" t="s">
        <v>212</v>
      </c>
      <c r="E214" s="52"/>
    </row>
    <row r="215" s="61" customFormat="1" ht="10.5" spans="1:5">
      <c r="A215" s="107">
        <f>A212+1</f>
        <v>128</v>
      </c>
      <c r="B215" s="108" t="s">
        <v>308</v>
      </c>
      <c r="C215" s="109" t="s">
        <v>1711</v>
      </c>
      <c r="D215" s="110">
        <v>34200</v>
      </c>
      <c r="E215" s="52"/>
    </row>
    <row r="216" s="61" customFormat="1" ht="10.5" spans="1:5">
      <c r="A216" s="71">
        <f>A215+1</f>
        <v>129</v>
      </c>
      <c r="B216" s="108" t="s">
        <v>1712</v>
      </c>
      <c r="C216" s="109" t="s">
        <v>1713</v>
      </c>
      <c r="D216" s="110">
        <v>76000</v>
      </c>
      <c r="E216" s="52"/>
    </row>
    <row r="217" s="61" customFormat="1" ht="10.5" spans="1:5">
      <c r="A217" s="71">
        <f>A216+1</f>
        <v>130</v>
      </c>
      <c r="B217" s="108" t="s">
        <v>1714</v>
      </c>
      <c r="C217" s="109" t="s">
        <v>1715</v>
      </c>
      <c r="D217" s="110">
        <v>38000</v>
      </c>
      <c r="E217" s="52"/>
    </row>
    <row r="218" s="61" customFormat="1" ht="10.5" spans="1:7">
      <c r="A218" s="48" t="s">
        <v>1716</v>
      </c>
      <c r="B218" s="62"/>
      <c r="C218" s="62"/>
      <c r="D218" s="73"/>
      <c r="E218" s="52"/>
      <c r="G218" s="52">
        <v>222056</v>
      </c>
    </row>
    <row r="219" s="61" customFormat="1" ht="10.5" spans="1:5">
      <c r="A219" s="71" t="s">
        <v>203</v>
      </c>
      <c r="B219" s="71" t="s">
        <v>1501</v>
      </c>
      <c r="C219" s="72" t="s">
        <v>1502</v>
      </c>
      <c r="D219" s="72" t="s">
        <v>212</v>
      </c>
      <c r="E219" s="52"/>
    </row>
    <row r="220" s="61" customFormat="1" ht="199.5" spans="1:5">
      <c r="A220" s="107">
        <f>A217+1</f>
        <v>131</v>
      </c>
      <c r="B220" s="108" t="s">
        <v>1717</v>
      </c>
      <c r="C220" s="108" t="s">
        <v>1718</v>
      </c>
      <c r="D220" s="110">
        <v>222056</v>
      </c>
      <c r="E220" s="52"/>
    </row>
    <row r="221" s="61" customFormat="1" ht="10.5" spans="1:7">
      <c r="A221" s="48" t="s">
        <v>1719</v>
      </c>
      <c r="B221" s="62"/>
      <c r="C221" s="62"/>
      <c r="D221" s="73"/>
      <c r="E221" s="52"/>
      <c r="G221" s="52">
        <v>143286</v>
      </c>
    </row>
    <row r="222" s="61" customFormat="1" ht="10.5" spans="1:5">
      <c r="A222" s="71" t="s">
        <v>203</v>
      </c>
      <c r="B222" s="71" t="s">
        <v>1501</v>
      </c>
      <c r="C222" s="72" t="s">
        <v>1502</v>
      </c>
      <c r="D222" s="72" t="s">
        <v>212</v>
      </c>
      <c r="E222" s="52"/>
    </row>
    <row r="223" s="61" customFormat="1" ht="94.5" spans="1:5">
      <c r="A223" s="107">
        <f>A220+1</f>
        <v>132</v>
      </c>
      <c r="B223" s="22" t="s">
        <v>1720</v>
      </c>
      <c r="C223" s="119" t="s">
        <v>1721</v>
      </c>
      <c r="D223" s="110">
        <v>143286</v>
      </c>
      <c r="E223" s="52"/>
    </row>
    <row r="224" s="61" customFormat="1" ht="10.5" spans="1:7">
      <c r="A224" s="48" t="s">
        <v>1722</v>
      </c>
      <c r="B224" s="62"/>
      <c r="C224" s="62"/>
      <c r="D224" s="73"/>
      <c r="E224" s="52"/>
      <c r="G224" s="52">
        <v>129000</v>
      </c>
    </row>
    <row r="225" s="61" customFormat="1" ht="10.5" spans="1:5">
      <c r="A225" s="71" t="s">
        <v>203</v>
      </c>
      <c r="B225" s="71" t="s">
        <v>1501</v>
      </c>
      <c r="C225" s="72" t="s">
        <v>1502</v>
      </c>
      <c r="D225" s="72" t="s">
        <v>212</v>
      </c>
      <c r="E225" s="52"/>
    </row>
    <row r="226" s="61" customFormat="1" ht="10.5" spans="1:5">
      <c r="A226" s="107">
        <f>A223+1</f>
        <v>133</v>
      </c>
      <c r="B226" s="108" t="s">
        <v>1723</v>
      </c>
      <c r="C226" s="109" t="s">
        <v>1724</v>
      </c>
      <c r="D226" s="110">
        <v>129000</v>
      </c>
      <c r="E226" s="52"/>
    </row>
    <row r="227" s="61" customFormat="1" ht="10.5" spans="1:7">
      <c r="A227" s="48" t="s">
        <v>1725</v>
      </c>
      <c r="B227" s="62"/>
      <c r="C227" s="62"/>
      <c r="D227" s="73"/>
      <c r="E227" s="52"/>
      <c r="G227" s="52">
        <v>117480</v>
      </c>
    </row>
    <row r="228" s="61" customFormat="1" ht="10.5" spans="1:5">
      <c r="A228" s="71" t="s">
        <v>203</v>
      </c>
      <c r="B228" s="71" t="s">
        <v>1501</v>
      </c>
      <c r="C228" s="72" t="s">
        <v>1502</v>
      </c>
      <c r="D228" s="72" t="s">
        <v>212</v>
      </c>
      <c r="E228" s="52"/>
    </row>
    <row r="229" s="61" customFormat="1" ht="10.5" spans="1:5">
      <c r="A229" s="107">
        <f>A226+1</f>
        <v>134</v>
      </c>
      <c r="B229" s="108" t="s">
        <v>1726</v>
      </c>
      <c r="C229" s="109" t="s">
        <v>1727</v>
      </c>
      <c r="D229" s="110">
        <v>20880</v>
      </c>
      <c r="E229" s="52"/>
    </row>
    <row r="230" s="61" customFormat="1" ht="10.5" spans="1:5">
      <c r="A230" s="71">
        <f>A229+1</f>
        <v>135</v>
      </c>
      <c r="B230" s="108" t="s">
        <v>1728</v>
      </c>
      <c r="C230" s="109" t="s">
        <v>1729</v>
      </c>
      <c r="D230" s="110">
        <v>96600</v>
      </c>
      <c r="E230" s="52"/>
    </row>
    <row r="231" s="61" customFormat="1" ht="10.5" spans="1:7">
      <c r="A231" s="48" t="s">
        <v>1730</v>
      </c>
      <c r="B231" s="62"/>
      <c r="C231" s="62"/>
      <c r="D231" s="73"/>
      <c r="E231" s="52"/>
      <c r="G231" s="52">
        <v>116000</v>
      </c>
    </row>
    <row r="232" s="61" customFormat="1" ht="10.5" spans="1:5">
      <c r="A232" s="71" t="s">
        <v>203</v>
      </c>
      <c r="B232" s="71" t="s">
        <v>1501</v>
      </c>
      <c r="C232" s="72" t="s">
        <v>1502</v>
      </c>
      <c r="D232" s="72" t="s">
        <v>212</v>
      </c>
      <c r="E232" s="52"/>
    </row>
    <row r="233" s="61" customFormat="1" ht="10.5" spans="1:5">
      <c r="A233" s="107">
        <f>A230+1</f>
        <v>136</v>
      </c>
      <c r="B233" s="108" t="s">
        <v>1731</v>
      </c>
      <c r="C233" s="109" t="s">
        <v>1732</v>
      </c>
      <c r="D233" s="110">
        <v>116000</v>
      </c>
      <c r="E233" s="52"/>
    </row>
    <row r="234" s="61" customFormat="1" ht="10.5" spans="1:7">
      <c r="A234" s="48" t="s">
        <v>1733</v>
      </c>
      <c r="B234" s="62"/>
      <c r="C234" s="62"/>
      <c r="D234" s="73"/>
      <c r="E234" s="52"/>
      <c r="G234" s="52">
        <v>113000</v>
      </c>
    </row>
    <row r="235" s="61" customFormat="1" ht="10.5" spans="1:5">
      <c r="A235" s="71" t="s">
        <v>203</v>
      </c>
      <c r="B235" s="71" t="s">
        <v>1501</v>
      </c>
      <c r="C235" s="72" t="s">
        <v>1502</v>
      </c>
      <c r="D235" s="72" t="s">
        <v>212</v>
      </c>
      <c r="E235" s="52"/>
    </row>
    <row r="236" s="61" customFormat="1" ht="10.5" spans="1:5">
      <c r="A236" s="107">
        <f>A233+1</f>
        <v>137</v>
      </c>
      <c r="B236" s="22" t="s">
        <v>1726</v>
      </c>
      <c r="C236" s="109" t="s">
        <v>1734</v>
      </c>
      <c r="D236" s="110">
        <v>113000</v>
      </c>
      <c r="E236" s="52"/>
    </row>
    <row r="237" s="61" customFormat="1" ht="10.5" spans="1:7">
      <c r="A237" s="48" t="s">
        <v>1735</v>
      </c>
      <c r="B237" s="62"/>
      <c r="C237" s="62"/>
      <c r="D237" s="73"/>
      <c r="E237" s="52"/>
      <c r="G237" s="52">
        <v>113000</v>
      </c>
    </row>
    <row r="238" s="61" customFormat="1" ht="10.5" spans="1:5">
      <c r="A238" s="71" t="s">
        <v>203</v>
      </c>
      <c r="B238" s="71" t="s">
        <v>1501</v>
      </c>
      <c r="C238" s="72" t="s">
        <v>1502</v>
      </c>
      <c r="D238" s="72" t="s">
        <v>212</v>
      </c>
      <c r="E238" s="52"/>
    </row>
    <row r="239" s="61" customFormat="1" ht="10.5" spans="1:5">
      <c r="A239" s="107">
        <f>A236+1</f>
        <v>138</v>
      </c>
      <c r="B239" s="108" t="s">
        <v>1728</v>
      </c>
      <c r="C239" s="109" t="s">
        <v>1736</v>
      </c>
      <c r="D239" s="110">
        <v>113000</v>
      </c>
      <c r="E239" s="52"/>
    </row>
    <row r="240" s="61" customFormat="1" ht="10.5" spans="1:7">
      <c r="A240" s="48" t="s">
        <v>1737</v>
      </c>
      <c r="B240" s="62"/>
      <c r="C240" s="62"/>
      <c r="D240" s="73"/>
      <c r="E240" s="52"/>
      <c r="G240" s="52">
        <v>109500</v>
      </c>
    </row>
    <row r="241" s="61" customFormat="1" ht="10.5" spans="1:5">
      <c r="A241" s="71" t="s">
        <v>203</v>
      </c>
      <c r="B241" s="71" t="s">
        <v>1501</v>
      </c>
      <c r="C241" s="72" t="s">
        <v>1502</v>
      </c>
      <c r="D241" s="72" t="s">
        <v>212</v>
      </c>
      <c r="E241" s="52"/>
    </row>
    <row r="242" s="61" customFormat="1" ht="10.5" spans="1:5">
      <c r="A242" s="107">
        <f>A239+1</f>
        <v>139</v>
      </c>
      <c r="B242" s="108" t="s">
        <v>1695</v>
      </c>
      <c r="C242" s="109" t="s">
        <v>1738</v>
      </c>
      <c r="D242" s="110">
        <v>109500</v>
      </c>
      <c r="E242" s="52"/>
    </row>
    <row r="243" s="61" customFormat="1" ht="10.5" spans="1:7">
      <c r="A243" s="48" t="s">
        <v>1739</v>
      </c>
      <c r="B243" s="62"/>
      <c r="C243" s="62"/>
      <c r="D243" s="73"/>
      <c r="E243" s="52"/>
      <c r="G243" s="52">
        <v>103664</v>
      </c>
    </row>
    <row r="244" s="61" customFormat="1" ht="10.5" spans="1:5">
      <c r="A244" s="71" t="s">
        <v>203</v>
      </c>
      <c r="B244" s="71" t="s">
        <v>1501</v>
      </c>
      <c r="C244" s="72" t="s">
        <v>1502</v>
      </c>
      <c r="D244" s="72" t="s">
        <v>212</v>
      </c>
      <c r="E244" s="52"/>
    </row>
    <row r="245" s="61" customFormat="1" ht="10.5" spans="1:5">
      <c r="A245" s="107">
        <f>A242+1</f>
        <v>140</v>
      </c>
      <c r="B245" s="22" t="s">
        <v>1740</v>
      </c>
      <c r="C245" s="109" t="s">
        <v>1741</v>
      </c>
      <c r="D245" s="110">
        <v>103664</v>
      </c>
      <c r="E245" s="52"/>
    </row>
    <row r="246" s="61" customFormat="1" ht="10.5" spans="1:7">
      <c r="A246" s="48" t="s">
        <v>1742</v>
      </c>
      <c r="B246" s="62"/>
      <c r="C246" s="62"/>
      <c r="D246" s="73"/>
      <c r="E246" s="52"/>
      <c r="G246" s="52">
        <v>102000</v>
      </c>
    </row>
    <row r="247" s="61" customFormat="1" ht="10.5" spans="1:5">
      <c r="A247" s="71" t="s">
        <v>203</v>
      </c>
      <c r="B247" s="71" t="s">
        <v>1501</v>
      </c>
      <c r="C247" s="72" t="s">
        <v>1502</v>
      </c>
      <c r="D247" s="72" t="s">
        <v>212</v>
      </c>
      <c r="E247" s="52"/>
    </row>
    <row r="248" s="61" customFormat="1" ht="10.5" spans="1:5">
      <c r="A248" s="107">
        <f>A245+1</f>
        <v>141</v>
      </c>
      <c r="B248" s="108" t="s">
        <v>1743</v>
      </c>
      <c r="C248" s="109" t="s">
        <v>1744</v>
      </c>
      <c r="D248" s="110">
        <v>25500</v>
      </c>
      <c r="E248" s="52"/>
    </row>
    <row r="249" s="61" customFormat="1" ht="10.5" spans="1:5">
      <c r="A249" s="71">
        <f>A248+1</f>
        <v>142</v>
      </c>
      <c r="B249" s="108" t="s">
        <v>1712</v>
      </c>
      <c r="C249" s="109" t="s">
        <v>1744</v>
      </c>
      <c r="D249" s="110">
        <v>25500</v>
      </c>
      <c r="E249" s="52"/>
    </row>
    <row r="250" s="61" customFormat="1" ht="10.5" spans="1:5">
      <c r="A250" s="71">
        <f>A249+1</f>
        <v>143</v>
      </c>
      <c r="B250" s="108" t="s">
        <v>1714</v>
      </c>
      <c r="C250" s="109" t="s">
        <v>1745</v>
      </c>
      <c r="D250" s="110">
        <v>51000</v>
      </c>
      <c r="E250" s="52"/>
    </row>
    <row r="251" s="61" customFormat="1" ht="10.5" spans="1:7">
      <c r="A251" s="48" t="s">
        <v>1746</v>
      </c>
      <c r="B251" s="62"/>
      <c r="C251" s="62"/>
      <c r="D251" s="73"/>
      <c r="E251" s="52"/>
      <c r="G251" s="52">
        <v>100000</v>
      </c>
    </row>
    <row r="252" s="61" customFormat="1" ht="10.5" spans="1:5">
      <c r="A252" s="71" t="s">
        <v>203</v>
      </c>
      <c r="B252" s="71" t="s">
        <v>1501</v>
      </c>
      <c r="C252" s="72" t="s">
        <v>1502</v>
      </c>
      <c r="D252" s="72" t="s">
        <v>212</v>
      </c>
      <c r="E252" s="52"/>
    </row>
    <row r="253" s="61" customFormat="1" ht="10.5" spans="1:5">
      <c r="A253" s="107">
        <f>A250+1</f>
        <v>144</v>
      </c>
      <c r="B253" s="22" t="s">
        <v>1728</v>
      </c>
      <c r="C253" s="109" t="s">
        <v>1747</v>
      </c>
      <c r="D253" s="110">
        <v>100000</v>
      </c>
      <c r="E253" s="52"/>
    </row>
    <row r="254" s="61" customFormat="1" ht="10.5" spans="1:7">
      <c r="A254" s="48" t="s">
        <v>1748</v>
      </c>
      <c r="B254" s="62"/>
      <c r="C254" s="62"/>
      <c r="D254" s="73"/>
      <c r="E254" s="52"/>
      <c r="G254" s="52">
        <v>12155315.83</v>
      </c>
    </row>
    <row r="255" s="61" customFormat="1" ht="10.5" spans="1:5">
      <c r="A255" s="71" t="s">
        <v>203</v>
      </c>
      <c r="B255" s="71" t="s">
        <v>1501</v>
      </c>
      <c r="C255" s="72" t="s">
        <v>1502</v>
      </c>
      <c r="D255" s="72" t="s">
        <v>212</v>
      </c>
      <c r="E255" s="52"/>
    </row>
    <row r="256" s="61" customFormat="1" ht="52.5" spans="1:6">
      <c r="A256" s="107">
        <f>A253+1</f>
        <v>145</v>
      </c>
      <c r="B256" s="22" t="s">
        <v>1749</v>
      </c>
      <c r="C256" s="119" t="s">
        <v>1750</v>
      </c>
      <c r="D256" s="110">
        <v>139746.478432749</v>
      </c>
      <c r="E256" s="52">
        <v>139746.478432749</v>
      </c>
      <c r="F256" s="61">
        <f t="shared" ref="F256:F319" si="9">+D256-E256</f>
        <v>0</v>
      </c>
    </row>
    <row r="257" s="61" customFormat="1" ht="115.5" spans="1:6">
      <c r="A257" s="71">
        <f t="shared" ref="A257:A320" si="10">A256+1</f>
        <v>146</v>
      </c>
      <c r="B257" s="22" t="s">
        <v>1751</v>
      </c>
      <c r="C257" s="112" t="s">
        <v>1752</v>
      </c>
      <c r="D257" s="110">
        <v>4085.78054006054</v>
      </c>
      <c r="E257" s="52">
        <v>4085.78054006054</v>
      </c>
      <c r="F257" s="61">
        <f t="shared" si="9"/>
        <v>0</v>
      </c>
    </row>
    <row r="258" s="61" customFormat="1" ht="10.5" spans="1:6">
      <c r="A258" s="71">
        <f t="shared" si="10"/>
        <v>147</v>
      </c>
      <c r="B258" s="22" t="s">
        <v>1753</v>
      </c>
      <c r="C258" s="109" t="s">
        <v>702</v>
      </c>
      <c r="D258" s="110">
        <v>26422.82</v>
      </c>
      <c r="E258" s="52">
        <v>26422.82</v>
      </c>
      <c r="F258" s="61">
        <f t="shared" si="9"/>
        <v>0</v>
      </c>
    </row>
    <row r="259" s="61" customFormat="1" ht="10.5" spans="1:6">
      <c r="A259" s="71">
        <f t="shared" si="10"/>
        <v>148</v>
      </c>
      <c r="B259" s="108" t="s">
        <v>1754</v>
      </c>
      <c r="C259" s="109" t="s">
        <v>1744</v>
      </c>
      <c r="D259" s="110">
        <v>14577.5</v>
      </c>
      <c r="E259" s="52">
        <v>14577.5</v>
      </c>
      <c r="F259" s="61">
        <f t="shared" si="9"/>
        <v>0</v>
      </c>
    </row>
    <row r="260" s="61" customFormat="1" ht="42" spans="1:6">
      <c r="A260" s="71">
        <f t="shared" si="10"/>
        <v>149</v>
      </c>
      <c r="B260" s="22" t="s">
        <v>1755</v>
      </c>
      <c r="C260" s="120" t="s">
        <v>1756</v>
      </c>
      <c r="D260" s="110">
        <v>55105.1368510479</v>
      </c>
      <c r="E260" s="52">
        <v>55105.1368510479</v>
      </c>
      <c r="F260" s="61">
        <f t="shared" si="9"/>
        <v>0</v>
      </c>
    </row>
    <row r="261" s="61" customFormat="1" ht="10.5" spans="1:6">
      <c r="A261" s="71">
        <f t="shared" si="10"/>
        <v>150</v>
      </c>
      <c r="B261" s="108" t="s">
        <v>1757</v>
      </c>
      <c r="C261" s="109" t="s">
        <v>1758</v>
      </c>
      <c r="D261" s="110">
        <v>9250</v>
      </c>
      <c r="E261" s="52">
        <v>9250</v>
      </c>
      <c r="F261" s="61">
        <f t="shared" si="9"/>
        <v>0</v>
      </c>
    </row>
    <row r="262" s="61" customFormat="1" ht="31.5" spans="1:6">
      <c r="A262" s="71">
        <f t="shared" si="10"/>
        <v>151</v>
      </c>
      <c r="B262" s="22" t="s">
        <v>1759</v>
      </c>
      <c r="C262" s="108" t="s">
        <v>1760</v>
      </c>
      <c r="D262" s="110">
        <v>41397.4091924287</v>
      </c>
      <c r="E262" s="52">
        <v>41397.4091924287</v>
      </c>
      <c r="F262" s="61">
        <f t="shared" si="9"/>
        <v>0</v>
      </c>
    </row>
    <row r="263" s="61" customFormat="1" ht="10.5" spans="1:6">
      <c r="A263" s="71">
        <f t="shared" si="10"/>
        <v>152</v>
      </c>
      <c r="B263" s="108" t="s">
        <v>1761</v>
      </c>
      <c r="C263" s="109" t="s">
        <v>1762</v>
      </c>
      <c r="D263" s="110">
        <v>104.876386865404</v>
      </c>
      <c r="E263" s="52">
        <v>104.876386865404</v>
      </c>
      <c r="F263" s="61">
        <f t="shared" si="9"/>
        <v>0</v>
      </c>
    </row>
    <row r="264" s="61" customFormat="1" ht="10.5" spans="1:6">
      <c r="A264" s="71">
        <f t="shared" si="10"/>
        <v>153</v>
      </c>
      <c r="B264" s="22" t="s">
        <v>1763</v>
      </c>
      <c r="C264" s="109" t="s">
        <v>1764</v>
      </c>
      <c r="D264" s="110">
        <v>5758</v>
      </c>
      <c r="E264" s="52">
        <v>5758</v>
      </c>
      <c r="F264" s="61">
        <f t="shared" si="9"/>
        <v>0</v>
      </c>
    </row>
    <row r="265" s="61" customFormat="1" ht="10.5" spans="1:6">
      <c r="A265" s="71">
        <f t="shared" si="10"/>
        <v>154</v>
      </c>
      <c r="B265" s="108" t="s">
        <v>1765</v>
      </c>
      <c r="C265" s="109" t="s">
        <v>1766</v>
      </c>
      <c r="D265" s="110">
        <v>8863.42592604622</v>
      </c>
      <c r="E265" s="52">
        <v>8863.42592604622</v>
      </c>
      <c r="F265" s="61">
        <f t="shared" si="9"/>
        <v>0</v>
      </c>
    </row>
    <row r="266" s="61" customFormat="1" ht="10.5" spans="1:6">
      <c r="A266" s="71">
        <f t="shared" si="10"/>
        <v>155</v>
      </c>
      <c r="B266" s="108" t="s">
        <v>1681</v>
      </c>
      <c r="C266" s="109" t="s">
        <v>1767</v>
      </c>
      <c r="D266" s="110">
        <v>95327.5990550627</v>
      </c>
      <c r="E266" s="52">
        <v>95327.5990550627</v>
      </c>
      <c r="F266" s="61">
        <f t="shared" si="9"/>
        <v>0</v>
      </c>
    </row>
    <row r="267" s="61" customFormat="1" ht="105" spans="1:6">
      <c r="A267" s="71">
        <f t="shared" si="10"/>
        <v>156</v>
      </c>
      <c r="B267" s="22" t="s">
        <v>1768</v>
      </c>
      <c r="C267" s="108" t="s">
        <v>1769</v>
      </c>
      <c r="D267" s="110">
        <v>29909.9383488126</v>
      </c>
      <c r="E267" s="52">
        <v>29909.9383488126</v>
      </c>
      <c r="F267" s="61">
        <f t="shared" si="9"/>
        <v>0</v>
      </c>
    </row>
    <row r="268" s="61" customFormat="1" ht="31.5" spans="1:6">
      <c r="A268" s="71">
        <f t="shared" si="10"/>
        <v>157</v>
      </c>
      <c r="B268" s="22" t="s">
        <v>1770</v>
      </c>
      <c r="C268" s="119" t="s">
        <v>1771</v>
      </c>
      <c r="D268" s="110">
        <v>14722.1330018643</v>
      </c>
      <c r="E268" s="52">
        <v>14722.1330018643</v>
      </c>
      <c r="F268" s="61">
        <f t="shared" si="9"/>
        <v>0</v>
      </c>
    </row>
    <row r="269" s="61" customFormat="1" ht="10.5" spans="1:6">
      <c r="A269" s="71">
        <f t="shared" si="10"/>
        <v>158</v>
      </c>
      <c r="B269" s="22" t="s">
        <v>1772</v>
      </c>
      <c r="C269" s="109" t="s">
        <v>1773</v>
      </c>
      <c r="D269" s="110">
        <v>15493.6152825339</v>
      </c>
      <c r="E269" s="52">
        <v>15493.6152825339</v>
      </c>
      <c r="F269" s="61">
        <f t="shared" si="9"/>
        <v>0</v>
      </c>
    </row>
    <row r="270" s="61" customFormat="1" ht="42" spans="1:6">
      <c r="A270" s="71">
        <f t="shared" si="10"/>
        <v>159</v>
      </c>
      <c r="B270" s="22" t="s">
        <v>1774</v>
      </c>
      <c r="C270" s="119" t="s">
        <v>1775</v>
      </c>
      <c r="D270" s="110">
        <v>31817.2564902098</v>
      </c>
      <c r="E270" s="52">
        <v>31817.2564902098</v>
      </c>
      <c r="F270" s="61">
        <f t="shared" si="9"/>
        <v>0</v>
      </c>
    </row>
    <row r="271" s="61" customFormat="1" ht="31.5" spans="1:6">
      <c r="A271" s="71">
        <f t="shared" si="10"/>
        <v>160</v>
      </c>
      <c r="B271" s="22" t="s">
        <v>1776</v>
      </c>
      <c r="C271" s="119" t="s">
        <v>1777</v>
      </c>
      <c r="D271" s="110">
        <v>35240.8</v>
      </c>
      <c r="E271" s="52">
        <v>35240.8</v>
      </c>
      <c r="F271" s="61">
        <f t="shared" si="9"/>
        <v>0</v>
      </c>
    </row>
    <row r="272" s="61" customFormat="1" ht="30" customHeight="1" spans="1:6">
      <c r="A272" s="71">
        <f t="shared" si="10"/>
        <v>161</v>
      </c>
      <c r="B272" s="22" t="s">
        <v>1778</v>
      </c>
      <c r="C272" s="108" t="s">
        <v>1779</v>
      </c>
      <c r="D272" s="121">
        <v>25745</v>
      </c>
      <c r="E272" s="52">
        <v>25745</v>
      </c>
      <c r="F272" s="61">
        <f t="shared" si="9"/>
        <v>0</v>
      </c>
    </row>
    <row r="273" s="61" customFormat="1" ht="30" customHeight="1" spans="1:6">
      <c r="A273" s="71">
        <f t="shared" si="10"/>
        <v>162</v>
      </c>
      <c r="B273" s="22" t="s">
        <v>1780</v>
      </c>
      <c r="C273" s="108" t="s">
        <v>1781</v>
      </c>
      <c r="D273" s="121">
        <v>2134.34772548131</v>
      </c>
      <c r="E273" s="52">
        <v>2134.34772548131</v>
      </c>
      <c r="F273" s="61">
        <f t="shared" si="9"/>
        <v>0</v>
      </c>
    </row>
    <row r="274" s="61" customFormat="1" ht="105" spans="1:6">
      <c r="A274" s="71">
        <f t="shared" si="10"/>
        <v>163</v>
      </c>
      <c r="B274" s="22" t="s">
        <v>1782</v>
      </c>
      <c r="C274" s="119" t="s">
        <v>1783</v>
      </c>
      <c r="D274" s="118">
        <v>154398.77</v>
      </c>
      <c r="E274" s="52">
        <v>154398.77</v>
      </c>
      <c r="F274" s="61">
        <f t="shared" si="9"/>
        <v>0</v>
      </c>
    </row>
    <row r="275" s="61" customFormat="1" ht="31.5" spans="1:6">
      <c r="A275" s="71">
        <f t="shared" si="10"/>
        <v>164</v>
      </c>
      <c r="B275" s="22" t="s">
        <v>1784</v>
      </c>
      <c r="C275" s="119" t="s">
        <v>1785</v>
      </c>
      <c r="D275" s="110">
        <v>28321.4822774751</v>
      </c>
      <c r="E275" s="52">
        <v>28321.4822774751</v>
      </c>
      <c r="F275" s="61">
        <f t="shared" si="9"/>
        <v>0</v>
      </c>
    </row>
    <row r="276" s="61" customFormat="1" ht="84" spans="1:6">
      <c r="A276" s="71">
        <f t="shared" si="10"/>
        <v>165</v>
      </c>
      <c r="B276" s="22" t="s">
        <v>1786</v>
      </c>
      <c r="C276" s="119" t="s">
        <v>1787</v>
      </c>
      <c r="D276" s="110">
        <v>32281.5057355399</v>
      </c>
      <c r="E276" s="52">
        <v>32281.5057355399</v>
      </c>
      <c r="F276" s="61">
        <f t="shared" si="9"/>
        <v>0</v>
      </c>
    </row>
    <row r="277" s="61" customFormat="1" ht="10.5" spans="1:6">
      <c r="A277" s="71">
        <f t="shared" si="10"/>
        <v>166</v>
      </c>
      <c r="B277" s="22" t="s">
        <v>1788</v>
      </c>
      <c r="C277" s="109" t="s">
        <v>1789</v>
      </c>
      <c r="D277" s="110">
        <v>2452.04312150128</v>
      </c>
      <c r="E277" s="52">
        <v>2452.04312150128</v>
      </c>
      <c r="F277" s="61">
        <f t="shared" si="9"/>
        <v>0</v>
      </c>
    </row>
    <row r="278" s="61" customFormat="1" ht="105" spans="1:6">
      <c r="A278" s="71">
        <f t="shared" si="10"/>
        <v>167</v>
      </c>
      <c r="B278" s="22" t="s">
        <v>1658</v>
      </c>
      <c r="C278" s="119" t="s">
        <v>1790</v>
      </c>
      <c r="D278" s="110">
        <v>579236.188831491</v>
      </c>
      <c r="E278" s="52">
        <v>579236.188831491</v>
      </c>
      <c r="F278" s="61">
        <f t="shared" si="9"/>
        <v>0</v>
      </c>
    </row>
    <row r="279" s="61" customFormat="1" ht="10.5" spans="1:6">
      <c r="A279" s="71">
        <f t="shared" si="10"/>
        <v>168</v>
      </c>
      <c r="B279" s="22" t="s">
        <v>1791</v>
      </c>
      <c r="C279" s="109" t="s">
        <v>1792</v>
      </c>
      <c r="D279" s="110">
        <v>102657.54752593</v>
      </c>
      <c r="E279" s="52">
        <v>102657.54752593</v>
      </c>
      <c r="F279" s="61">
        <f t="shared" si="9"/>
        <v>0</v>
      </c>
    </row>
    <row r="280" s="61" customFormat="1" ht="178.5" spans="1:6">
      <c r="A280" s="71">
        <f t="shared" si="10"/>
        <v>169</v>
      </c>
      <c r="B280" s="22" t="s">
        <v>1793</v>
      </c>
      <c r="C280" s="108" t="s">
        <v>1794</v>
      </c>
      <c r="D280" s="110">
        <v>136027.370792838</v>
      </c>
      <c r="E280" s="52">
        <v>136027.370792838</v>
      </c>
      <c r="F280" s="61">
        <f t="shared" si="9"/>
        <v>0</v>
      </c>
    </row>
    <row r="281" s="61" customFormat="1" ht="10.5" spans="1:6">
      <c r="A281" s="71">
        <f t="shared" si="10"/>
        <v>170</v>
      </c>
      <c r="B281" s="22" t="s">
        <v>1795</v>
      </c>
      <c r="C281" s="109" t="s">
        <v>1796</v>
      </c>
      <c r="D281" s="110">
        <v>320</v>
      </c>
      <c r="E281" s="52">
        <v>320</v>
      </c>
      <c r="F281" s="61">
        <f t="shared" si="9"/>
        <v>0</v>
      </c>
    </row>
    <row r="282" s="61" customFormat="1" ht="178.5" spans="1:6">
      <c r="A282" s="71">
        <f t="shared" si="10"/>
        <v>171</v>
      </c>
      <c r="B282" s="22" t="s">
        <v>1644</v>
      </c>
      <c r="C282" s="119" t="s">
        <v>1797</v>
      </c>
      <c r="D282" s="110">
        <v>949388.271934583</v>
      </c>
      <c r="E282" s="52">
        <v>949388.271934583</v>
      </c>
      <c r="F282" s="61">
        <f t="shared" si="9"/>
        <v>0</v>
      </c>
    </row>
    <row r="283" s="61" customFormat="1" ht="294" spans="1:6">
      <c r="A283" s="71">
        <f t="shared" si="10"/>
        <v>172</v>
      </c>
      <c r="B283" s="22" t="s">
        <v>1798</v>
      </c>
      <c r="C283" s="108" t="s">
        <v>1799</v>
      </c>
      <c r="D283" s="110">
        <v>336664.980108851</v>
      </c>
      <c r="E283" s="52">
        <v>336664.980108851</v>
      </c>
      <c r="F283" s="61">
        <f t="shared" si="9"/>
        <v>0</v>
      </c>
    </row>
    <row r="284" s="61" customFormat="1" ht="10.5" spans="1:6">
      <c r="A284" s="71">
        <f t="shared" si="10"/>
        <v>173</v>
      </c>
      <c r="B284" s="22" t="s">
        <v>1800</v>
      </c>
      <c r="C284" s="109" t="s">
        <v>1801</v>
      </c>
      <c r="D284" s="110">
        <v>2191.90451639356</v>
      </c>
      <c r="E284" s="52">
        <v>2191.90451639356</v>
      </c>
      <c r="F284" s="61">
        <f t="shared" si="9"/>
        <v>0</v>
      </c>
    </row>
    <row r="285" s="61" customFormat="1" ht="273" spans="1:6">
      <c r="A285" s="71">
        <f t="shared" si="10"/>
        <v>174</v>
      </c>
      <c r="B285" s="22" t="s">
        <v>1802</v>
      </c>
      <c r="C285" s="108" t="s">
        <v>1803</v>
      </c>
      <c r="D285" s="110">
        <v>62042.4577688987</v>
      </c>
      <c r="E285" s="52">
        <v>62042.4577688987</v>
      </c>
      <c r="F285" s="61">
        <f t="shared" si="9"/>
        <v>0</v>
      </c>
    </row>
    <row r="286" s="61" customFormat="1" ht="21" spans="1:6">
      <c r="A286" s="71">
        <f t="shared" si="10"/>
        <v>175</v>
      </c>
      <c r="B286" s="22" t="s">
        <v>1804</v>
      </c>
      <c r="C286" s="108" t="s">
        <v>1805</v>
      </c>
      <c r="D286" s="110">
        <v>13895.6452276822</v>
      </c>
      <c r="E286" s="52">
        <v>13895.6452276822</v>
      </c>
      <c r="F286" s="61">
        <f t="shared" si="9"/>
        <v>0</v>
      </c>
    </row>
    <row r="287" s="61" customFormat="1" ht="336" spans="1:6">
      <c r="A287" s="71">
        <f t="shared" si="10"/>
        <v>176</v>
      </c>
      <c r="B287" s="22" t="s">
        <v>1650</v>
      </c>
      <c r="C287" s="108" t="s">
        <v>1806</v>
      </c>
      <c r="D287" s="110">
        <v>295874.926143317</v>
      </c>
      <c r="E287" s="52">
        <v>295874.926143317</v>
      </c>
      <c r="F287" s="61">
        <f t="shared" si="9"/>
        <v>0</v>
      </c>
    </row>
    <row r="288" s="61" customFormat="1" ht="115.5" spans="1:6">
      <c r="A288" s="71">
        <f t="shared" si="10"/>
        <v>177</v>
      </c>
      <c r="B288" s="108" t="s">
        <v>1807</v>
      </c>
      <c r="C288" s="108" t="s">
        <v>1808</v>
      </c>
      <c r="D288" s="110">
        <v>5583.13621588952</v>
      </c>
      <c r="E288" s="52">
        <v>5583.13621588952</v>
      </c>
      <c r="F288" s="61">
        <f t="shared" si="9"/>
        <v>0</v>
      </c>
    </row>
    <row r="289" s="61" customFormat="1" ht="10.5" spans="1:6">
      <c r="A289" s="71">
        <f t="shared" si="10"/>
        <v>178</v>
      </c>
      <c r="B289" s="108" t="s">
        <v>1809</v>
      </c>
      <c r="C289" s="109" t="s">
        <v>1810</v>
      </c>
      <c r="D289" s="110">
        <v>8242.39949455498</v>
      </c>
      <c r="E289" s="52">
        <v>8242.39949455498</v>
      </c>
      <c r="F289" s="61">
        <f t="shared" si="9"/>
        <v>0</v>
      </c>
    </row>
    <row r="290" s="61" customFormat="1" ht="94.5" spans="1:6">
      <c r="A290" s="71">
        <f t="shared" si="10"/>
        <v>179</v>
      </c>
      <c r="B290" s="108" t="s">
        <v>1811</v>
      </c>
      <c r="C290" s="108" t="s">
        <v>1812</v>
      </c>
      <c r="D290" s="110">
        <v>27882</v>
      </c>
      <c r="E290" s="52">
        <v>27882</v>
      </c>
      <c r="F290" s="61">
        <f t="shared" si="9"/>
        <v>0</v>
      </c>
    </row>
    <row r="291" s="61" customFormat="1" ht="273" spans="1:6">
      <c r="A291" s="71">
        <f t="shared" si="10"/>
        <v>180</v>
      </c>
      <c r="B291" s="108" t="s">
        <v>1813</v>
      </c>
      <c r="C291" s="108" t="s">
        <v>1814</v>
      </c>
      <c r="D291" s="110">
        <v>100501.505408362</v>
      </c>
      <c r="E291" s="52">
        <v>100501.505408362</v>
      </c>
      <c r="F291" s="61">
        <f t="shared" si="9"/>
        <v>0</v>
      </c>
    </row>
    <row r="292" s="61" customFormat="1" ht="409.5" spans="1:6">
      <c r="A292" s="71">
        <f t="shared" si="10"/>
        <v>181</v>
      </c>
      <c r="B292" s="108" t="s">
        <v>1815</v>
      </c>
      <c r="C292" s="108" t="s">
        <v>1816</v>
      </c>
      <c r="D292" s="110">
        <v>96428.2897129723</v>
      </c>
      <c r="E292" s="52">
        <v>96428.2897129723</v>
      </c>
      <c r="F292" s="61">
        <f t="shared" si="9"/>
        <v>0</v>
      </c>
    </row>
    <row r="293" s="61" customFormat="1" ht="199.5" spans="1:6">
      <c r="A293" s="71">
        <f t="shared" si="10"/>
        <v>182</v>
      </c>
      <c r="B293" s="108" t="s">
        <v>1817</v>
      </c>
      <c r="C293" s="108" t="s">
        <v>1818</v>
      </c>
      <c r="D293" s="110">
        <v>256449.547615324</v>
      </c>
      <c r="E293" s="52">
        <v>256449.547615324</v>
      </c>
      <c r="F293" s="61">
        <f t="shared" si="9"/>
        <v>0</v>
      </c>
    </row>
    <row r="294" s="61" customFormat="1" ht="262.5" spans="1:6">
      <c r="A294" s="71">
        <f t="shared" si="10"/>
        <v>183</v>
      </c>
      <c r="B294" s="108" t="s">
        <v>1689</v>
      </c>
      <c r="C294" s="108" t="s">
        <v>1819</v>
      </c>
      <c r="D294" s="110">
        <v>286087.284018272</v>
      </c>
      <c r="E294" s="52">
        <v>286087.284018272</v>
      </c>
      <c r="F294" s="61">
        <f t="shared" si="9"/>
        <v>0</v>
      </c>
    </row>
    <row r="295" s="61" customFormat="1" ht="84" spans="1:6">
      <c r="A295" s="71">
        <f t="shared" si="10"/>
        <v>184</v>
      </c>
      <c r="B295" s="108" t="s">
        <v>1820</v>
      </c>
      <c r="C295" s="108" t="s">
        <v>1821</v>
      </c>
      <c r="D295" s="110">
        <v>10415.9047516563</v>
      </c>
      <c r="E295" s="52">
        <v>10415.9047516563</v>
      </c>
      <c r="F295" s="61">
        <f t="shared" si="9"/>
        <v>0</v>
      </c>
    </row>
    <row r="296" s="61" customFormat="1" ht="84" spans="1:6">
      <c r="A296" s="71">
        <f t="shared" si="10"/>
        <v>185</v>
      </c>
      <c r="B296" s="108" t="s">
        <v>1822</v>
      </c>
      <c r="C296" s="108" t="s">
        <v>1823</v>
      </c>
      <c r="D296" s="110">
        <v>20000</v>
      </c>
      <c r="E296" s="52">
        <v>20000</v>
      </c>
      <c r="F296" s="61">
        <f t="shared" si="9"/>
        <v>0</v>
      </c>
    </row>
    <row r="297" s="61" customFormat="1" ht="115.5" spans="1:6">
      <c r="A297" s="71">
        <f t="shared" si="10"/>
        <v>186</v>
      </c>
      <c r="B297" s="108" t="s">
        <v>1824</v>
      </c>
      <c r="C297" s="108" t="s">
        <v>1825</v>
      </c>
      <c r="D297" s="110">
        <v>14921.0192525747</v>
      </c>
      <c r="E297" s="52">
        <v>14921.0192525747</v>
      </c>
      <c r="F297" s="61">
        <f t="shared" si="9"/>
        <v>0</v>
      </c>
    </row>
    <row r="298" s="61" customFormat="1" ht="10.5" spans="1:6">
      <c r="A298" s="71">
        <f t="shared" si="10"/>
        <v>187</v>
      </c>
      <c r="B298" s="108" t="s">
        <v>1826</v>
      </c>
      <c r="C298" s="109" t="s">
        <v>1827</v>
      </c>
      <c r="D298" s="110">
        <v>2503.02215681217</v>
      </c>
      <c r="E298" s="52">
        <v>2503.02215681217</v>
      </c>
      <c r="F298" s="61">
        <f t="shared" si="9"/>
        <v>0</v>
      </c>
    </row>
    <row r="299" s="61" customFormat="1" ht="231" spans="1:6">
      <c r="A299" s="71">
        <f t="shared" si="10"/>
        <v>188</v>
      </c>
      <c r="B299" s="108" t="s">
        <v>1652</v>
      </c>
      <c r="C299" s="108" t="s">
        <v>1828</v>
      </c>
      <c r="D299" s="110">
        <v>1412337.2760232</v>
      </c>
      <c r="E299" s="52">
        <v>1412337.2760232</v>
      </c>
      <c r="F299" s="61">
        <f t="shared" si="9"/>
        <v>0</v>
      </c>
    </row>
    <row r="300" s="61" customFormat="1" ht="94.5" spans="1:6">
      <c r="A300" s="71">
        <f t="shared" si="10"/>
        <v>189</v>
      </c>
      <c r="B300" s="108" t="s">
        <v>1692</v>
      </c>
      <c r="C300" s="108" t="s">
        <v>1829</v>
      </c>
      <c r="D300" s="110">
        <v>63880</v>
      </c>
      <c r="E300" s="52">
        <v>63880</v>
      </c>
      <c r="F300" s="61">
        <f t="shared" si="9"/>
        <v>0</v>
      </c>
    </row>
    <row r="301" s="61" customFormat="1" ht="136.5" spans="1:6">
      <c r="A301" s="71">
        <f t="shared" si="10"/>
        <v>190</v>
      </c>
      <c r="B301" s="108" t="s">
        <v>1671</v>
      </c>
      <c r="C301" s="108" t="s">
        <v>1830</v>
      </c>
      <c r="D301" s="110">
        <v>34193.9793425375</v>
      </c>
      <c r="E301" s="52">
        <v>34193.9793425375</v>
      </c>
      <c r="F301" s="61">
        <f t="shared" si="9"/>
        <v>0</v>
      </c>
    </row>
    <row r="302" s="61" customFormat="1" ht="126" spans="1:6">
      <c r="A302" s="71">
        <f t="shared" si="10"/>
        <v>191</v>
      </c>
      <c r="B302" s="108" t="s">
        <v>1831</v>
      </c>
      <c r="C302" s="108" t="s">
        <v>1832</v>
      </c>
      <c r="D302" s="110">
        <v>8989.83651538799</v>
      </c>
      <c r="E302" s="52">
        <v>8989.83651538799</v>
      </c>
      <c r="F302" s="61">
        <f t="shared" si="9"/>
        <v>0</v>
      </c>
    </row>
    <row r="303" s="61" customFormat="1" ht="273" spans="1:6">
      <c r="A303" s="71">
        <f t="shared" si="10"/>
        <v>192</v>
      </c>
      <c r="B303" s="108" t="s">
        <v>1833</v>
      </c>
      <c r="C303" s="108" t="s">
        <v>1834</v>
      </c>
      <c r="D303" s="110">
        <v>543326.530779721</v>
      </c>
      <c r="E303" s="52">
        <v>543326.530779721</v>
      </c>
      <c r="F303" s="61">
        <f t="shared" si="9"/>
        <v>0</v>
      </c>
    </row>
    <row r="304" s="61" customFormat="1" ht="252" spans="1:6">
      <c r="A304" s="71">
        <f t="shared" si="10"/>
        <v>193</v>
      </c>
      <c r="B304" s="108" t="s">
        <v>1835</v>
      </c>
      <c r="C304" s="108" t="s">
        <v>1836</v>
      </c>
      <c r="D304" s="110">
        <v>85493.8604337952</v>
      </c>
      <c r="E304" s="52">
        <v>85493.8604337952</v>
      </c>
      <c r="F304" s="61">
        <f t="shared" si="9"/>
        <v>0</v>
      </c>
    </row>
    <row r="305" s="61" customFormat="1" ht="115.5" spans="1:6">
      <c r="A305" s="71">
        <f t="shared" si="10"/>
        <v>194</v>
      </c>
      <c r="B305" s="108" t="s">
        <v>1837</v>
      </c>
      <c r="C305" s="108" t="s">
        <v>1838</v>
      </c>
      <c r="D305" s="110">
        <v>12319.2655563196</v>
      </c>
      <c r="E305" s="52">
        <v>12319.2655563196</v>
      </c>
      <c r="F305" s="61">
        <f t="shared" si="9"/>
        <v>0</v>
      </c>
    </row>
    <row r="306" s="61" customFormat="1" ht="157.5" spans="1:6">
      <c r="A306" s="71">
        <f t="shared" si="10"/>
        <v>195</v>
      </c>
      <c r="B306" s="108" t="s">
        <v>1839</v>
      </c>
      <c r="C306" s="108" t="s">
        <v>1840</v>
      </c>
      <c r="D306" s="110">
        <v>29166.2752539288</v>
      </c>
      <c r="E306" s="52">
        <v>29166.2752539288</v>
      </c>
      <c r="F306" s="61">
        <f t="shared" si="9"/>
        <v>0</v>
      </c>
    </row>
    <row r="307" s="61" customFormat="1" ht="136.5" spans="1:6">
      <c r="A307" s="71">
        <f t="shared" si="10"/>
        <v>196</v>
      </c>
      <c r="B307" s="108" t="s">
        <v>1841</v>
      </c>
      <c r="C307" s="108" t="s">
        <v>1842</v>
      </c>
      <c r="D307" s="110">
        <v>21925.5678553918</v>
      </c>
      <c r="E307" s="52">
        <v>21925.5678553918</v>
      </c>
      <c r="F307" s="61">
        <f t="shared" si="9"/>
        <v>0</v>
      </c>
    </row>
    <row r="308" s="61" customFormat="1" ht="10.5" spans="1:6">
      <c r="A308" s="71">
        <f t="shared" si="10"/>
        <v>197</v>
      </c>
      <c r="B308" s="108" t="s">
        <v>1843</v>
      </c>
      <c r="C308" s="109" t="s">
        <v>1844</v>
      </c>
      <c r="D308" s="110">
        <v>2296</v>
      </c>
      <c r="E308" s="52">
        <v>2296</v>
      </c>
      <c r="F308" s="61">
        <f t="shared" si="9"/>
        <v>0</v>
      </c>
    </row>
    <row r="309" s="61" customFormat="1" ht="73.5" spans="1:6">
      <c r="A309" s="71">
        <f t="shared" si="10"/>
        <v>198</v>
      </c>
      <c r="B309" s="108" t="s">
        <v>1845</v>
      </c>
      <c r="C309" s="108" t="s">
        <v>1846</v>
      </c>
      <c r="D309" s="110">
        <v>91445.432977171</v>
      </c>
      <c r="E309" s="52">
        <v>91445.432977171</v>
      </c>
      <c r="F309" s="61">
        <f t="shared" si="9"/>
        <v>0</v>
      </c>
    </row>
    <row r="310" s="61" customFormat="1" ht="21" spans="1:6">
      <c r="A310" s="71">
        <f t="shared" si="10"/>
        <v>199</v>
      </c>
      <c r="B310" s="108" t="s">
        <v>1847</v>
      </c>
      <c r="C310" s="108" t="s">
        <v>1848</v>
      </c>
      <c r="D310" s="110">
        <v>3667.6348334166</v>
      </c>
      <c r="E310" s="52">
        <v>3667.6348334166</v>
      </c>
      <c r="F310" s="61">
        <f t="shared" si="9"/>
        <v>0</v>
      </c>
    </row>
    <row r="311" s="61" customFormat="1" ht="210" spans="1:6">
      <c r="A311" s="71">
        <f t="shared" si="10"/>
        <v>200</v>
      </c>
      <c r="B311" s="108" t="s">
        <v>1849</v>
      </c>
      <c r="C311" s="108" t="s">
        <v>1850</v>
      </c>
      <c r="D311" s="110">
        <v>112133.158376184</v>
      </c>
      <c r="E311" s="52">
        <v>112133.158376184</v>
      </c>
      <c r="F311" s="61">
        <f t="shared" si="9"/>
        <v>0</v>
      </c>
    </row>
    <row r="312" s="61" customFormat="1" ht="115.5" spans="1:6">
      <c r="A312" s="71">
        <f t="shared" si="10"/>
        <v>201</v>
      </c>
      <c r="B312" s="108" t="s">
        <v>1851</v>
      </c>
      <c r="C312" s="108" t="s">
        <v>1852</v>
      </c>
      <c r="D312" s="110">
        <v>87078.6715505626</v>
      </c>
      <c r="E312" s="52">
        <v>87078.6715505626</v>
      </c>
      <c r="F312" s="61">
        <f t="shared" si="9"/>
        <v>0</v>
      </c>
    </row>
    <row r="313" s="61" customFormat="1" ht="10.5" spans="1:6">
      <c r="A313" s="71">
        <f t="shared" si="10"/>
        <v>202</v>
      </c>
      <c r="B313" s="108" t="s">
        <v>1853</v>
      </c>
      <c r="C313" s="109" t="s">
        <v>1854</v>
      </c>
      <c r="D313" s="110">
        <v>4695.79084619419</v>
      </c>
      <c r="E313" s="52">
        <v>4695.79084619419</v>
      </c>
      <c r="F313" s="61">
        <f t="shared" si="9"/>
        <v>0</v>
      </c>
    </row>
    <row r="314" s="61" customFormat="1" ht="84" spans="1:6">
      <c r="A314" s="71">
        <f t="shared" si="10"/>
        <v>203</v>
      </c>
      <c r="B314" s="108" t="s">
        <v>1855</v>
      </c>
      <c r="C314" s="108" t="s">
        <v>1856</v>
      </c>
      <c r="D314" s="110">
        <v>157278.157846602</v>
      </c>
      <c r="E314" s="52">
        <v>157278.157846602</v>
      </c>
      <c r="F314" s="61">
        <f t="shared" si="9"/>
        <v>0</v>
      </c>
    </row>
    <row r="315" s="61" customFormat="1" ht="10.5" spans="1:6">
      <c r="A315" s="71">
        <f t="shared" si="10"/>
        <v>204</v>
      </c>
      <c r="B315" s="108" t="s">
        <v>1857</v>
      </c>
      <c r="C315" s="109" t="s">
        <v>1858</v>
      </c>
      <c r="D315" s="110">
        <v>99220</v>
      </c>
      <c r="E315" s="52">
        <v>99220</v>
      </c>
      <c r="F315" s="61">
        <f t="shared" si="9"/>
        <v>0</v>
      </c>
    </row>
    <row r="316" s="61" customFormat="1" ht="126" spans="1:6">
      <c r="A316" s="71">
        <f t="shared" si="10"/>
        <v>205</v>
      </c>
      <c r="B316" s="108" t="s">
        <v>1666</v>
      </c>
      <c r="C316" s="108" t="s">
        <v>1859</v>
      </c>
      <c r="D316" s="110">
        <v>240424.237907744</v>
      </c>
      <c r="E316" s="52">
        <v>240424.237907744</v>
      </c>
      <c r="F316" s="61">
        <f t="shared" si="9"/>
        <v>0</v>
      </c>
    </row>
    <row r="317" s="61" customFormat="1" ht="84" spans="1:6">
      <c r="A317" s="71">
        <f t="shared" si="10"/>
        <v>206</v>
      </c>
      <c r="B317" s="108" t="s">
        <v>1860</v>
      </c>
      <c r="C317" s="108" t="s">
        <v>1861</v>
      </c>
      <c r="D317" s="110">
        <v>8049.38824956841</v>
      </c>
      <c r="E317" s="52">
        <v>8049.38824956841</v>
      </c>
      <c r="F317" s="61">
        <f t="shared" si="9"/>
        <v>0</v>
      </c>
    </row>
    <row r="318" s="61" customFormat="1" ht="178.5" spans="1:6">
      <c r="A318" s="71">
        <f t="shared" si="10"/>
        <v>207</v>
      </c>
      <c r="B318" s="108" t="s">
        <v>1668</v>
      </c>
      <c r="C318" s="108" t="s">
        <v>1862</v>
      </c>
      <c r="D318" s="110">
        <v>100602.465834969</v>
      </c>
      <c r="E318" s="52">
        <v>100602.465834969</v>
      </c>
      <c r="F318" s="61">
        <f t="shared" si="9"/>
        <v>0</v>
      </c>
    </row>
    <row r="319" s="61" customFormat="1" ht="10.5" spans="1:6">
      <c r="A319" s="71">
        <f t="shared" si="10"/>
        <v>208</v>
      </c>
      <c r="B319" s="108" t="s">
        <v>1863</v>
      </c>
      <c r="C319" s="109" t="s">
        <v>1864</v>
      </c>
      <c r="D319" s="110">
        <v>68750</v>
      </c>
      <c r="E319" s="52">
        <v>68750</v>
      </c>
      <c r="F319" s="61">
        <f t="shared" si="9"/>
        <v>0</v>
      </c>
    </row>
    <row r="320" s="61" customFormat="1" ht="283.5" spans="1:6">
      <c r="A320" s="71">
        <f t="shared" si="10"/>
        <v>209</v>
      </c>
      <c r="B320" s="108" t="s">
        <v>1661</v>
      </c>
      <c r="C320" s="108" t="s">
        <v>1865</v>
      </c>
      <c r="D320" s="118">
        <v>316230.22</v>
      </c>
      <c r="E320" s="52">
        <v>316230.22</v>
      </c>
      <c r="F320" s="61">
        <f t="shared" ref="F320:F373" si="11">+D320-E320</f>
        <v>0</v>
      </c>
    </row>
    <row r="321" s="61" customFormat="1" ht="126" spans="1:6">
      <c r="A321" s="71">
        <f t="shared" ref="A321:A373" si="12">A320+1</f>
        <v>210</v>
      </c>
      <c r="B321" s="108" t="s">
        <v>1866</v>
      </c>
      <c r="C321" s="108" t="s">
        <v>1867</v>
      </c>
      <c r="D321" s="110">
        <v>18468.4687614866</v>
      </c>
      <c r="E321" s="52">
        <v>18468.4687614866</v>
      </c>
      <c r="F321" s="61">
        <f t="shared" si="11"/>
        <v>0</v>
      </c>
    </row>
    <row r="322" s="61" customFormat="1" ht="231" spans="1:6">
      <c r="A322" s="71">
        <f t="shared" si="12"/>
        <v>211</v>
      </c>
      <c r="B322" s="108" t="s">
        <v>1868</v>
      </c>
      <c r="C322" s="108" t="s">
        <v>1869</v>
      </c>
      <c r="D322" s="110">
        <v>109257.743809946</v>
      </c>
      <c r="E322" s="52">
        <v>109257.743809946</v>
      </c>
      <c r="F322" s="61">
        <f t="shared" si="11"/>
        <v>0</v>
      </c>
    </row>
    <row r="323" s="61" customFormat="1" ht="10.5" spans="1:6">
      <c r="A323" s="71">
        <f t="shared" si="12"/>
        <v>212</v>
      </c>
      <c r="B323" s="108" t="s">
        <v>1870</v>
      </c>
      <c r="C323" s="109" t="s">
        <v>1871</v>
      </c>
      <c r="D323" s="110">
        <v>564.297088028312</v>
      </c>
      <c r="E323" s="52">
        <v>564.297088028312</v>
      </c>
      <c r="F323" s="61">
        <f t="shared" si="11"/>
        <v>0</v>
      </c>
    </row>
    <row r="324" s="61" customFormat="1" ht="157.5" spans="1:6">
      <c r="A324" s="71">
        <f t="shared" si="12"/>
        <v>213</v>
      </c>
      <c r="B324" s="108" t="s">
        <v>1872</v>
      </c>
      <c r="C324" s="108" t="s">
        <v>1873</v>
      </c>
      <c r="D324" s="110">
        <v>171201.565197472</v>
      </c>
      <c r="E324" s="52">
        <v>171201.565197472</v>
      </c>
      <c r="F324" s="61">
        <f t="shared" si="11"/>
        <v>0</v>
      </c>
    </row>
    <row r="325" s="61" customFormat="1" ht="84" spans="1:6">
      <c r="A325" s="71">
        <f t="shared" si="12"/>
        <v>214</v>
      </c>
      <c r="B325" s="108" t="s">
        <v>1874</v>
      </c>
      <c r="C325" s="108" t="s">
        <v>1875</v>
      </c>
      <c r="D325" s="110">
        <v>18930.838281766</v>
      </c>
      <c r="E325" s="52">
        <v>18930.838281766</v>
      </c>
      <c r="F325" s="61">
        <f t="shared" si="11"/>
        <v>0</v>
      </c>
    </row>
    <row r="326" s="61" customFormat="1" ht="168" spans="1:6">
      <c r="A326" s="71">
        <f t="shared" si="12"/>
        <v>215</v>
      </c>
      <c r="B326" s="108" t="s">
        <v>1876</v>
      </c>
      <c r="C326" s="108" t="s">
        <v>1877</v>
      </c>
      <c r="D326" s="110">
        <v>62419.9883396851</v>
      </c>
      <c r="E326" s="52">
        <v>62419.9883396851</v>
      </c>
      <c r="F326" s="61">
        <f t="shared" si="11"/>
        <v>0</v>
      </c>
    </row>
    <row r="327" s="61" customFormat="1" ht="73.5" spans="1:6">
      <c r="A327" s="71">
        <f t="shared" si="12"/>
        <v>216</v>
      </c>
      <c r="B327" s="108" t="s">
        <v>1878</v>
      </c>
      <c r="C327" s="108" t="s">
        <v>1879</v>
      </c>
      <c r="D327" s="110">
        <v>6619.82991288757</v>
      </c>
      <c r="E327" s="52">
        <v>6619.82991288757</v>
      </c>
      <c r="F327" s="61">
        <f t="shared" si="11"/>
        <v>0</v>
      </c>
    </row>
    <row r="328" s="61" customFormat="1" ht="294" spans="1:6">
      <c r="A328" s="71">
        <f t="shared" si="12"/>
        <v>217</v>
      </c>
      <c r="B328" s="108" t="s">
        <v>1656</v>
      </c>
      <c r="C328" s="108" t="s">
        <v>1880</v>
      </c>
      <c r="D328" s="110">
        <v>580508.183559258</v>
      </c>
      <c r="E328" s="52">
        <v>580508.183559258</v>
      </c>
      <c r="F328" s="61">
        <f t="shared" si="11"/>
        <v>0</v>
      </c>
    </row>
    <row r="329" s="61" customFormat="1" ht="147" spans="1:6">
      <c r="A329" s="71">
        <f t="shared" si="12"/>
        <v>218</v>
      </c>
      <c r="B329" s="108" t="s">
        <v>1881</v>
      </c>
      <c r="C329" s="108" t="s">
        <v>1882</v>
      </c>
      <c r="D329" s="110">
        <v>312346.788527504</v>
      </c>
      <c r="E329" s="52">
        <v>312346.788527504</v>
      </c>
      <c r="F329" s="61">
        <f t="shared" si="11"/>
        <v>0</v>
      </c>
    </row>
    <row r="330" s="61" customFormat="1" ht="21" spans="1:6">
      <c r="A330" s="71">
        <f t="shared" si="12"/>
        <v>219</v>
      </c>
      <c r="B330" s="108" t="s">
        <v>1883</v>
      </c>
      <c r="C330" s="109" t="s">
        <v>1884</v>
      </c>
      <c r="D330" s="110">
        <v>79437.5114470013</v>
      </c>
      <c r="E330" s="52">
        <v>79437.5114470013</v>
      </c>
      <c r="F330" s="61">
        <f t="shared" si="11"/>
        <v>0</v>
      </c>
    </row>
    <row r="331" s="61" customFormat="1" ht="199.5" spans="1:6">
      <c r="A331" s="71">
        <f t="shared" si="12"/>
        <v>220</v>
      </c>
      <c r="B331" s="108" t="s">
        <v>1885</v>
      </c>
      <c r="C331" s="108" t="s">
        <v>1886</v>
      </c>
      <c r="D331" s="110">
        <v>252444.385001667</v>
      </c>
      <c r="E331" s="52">
        <v>252444.385001667</v>
      </c>
      <c r="F331" s="61">
        <f t="shared" si="11"/>
        <v>0</v>
      </c>
    </row>
    <row r="332" s="61" customFormat="1" ht="10.5" spans="1:6">
      <c r="A332" s="71">
        <f t="shared" si="12"/>
        <v>221</v>
      </c>
      <c r="B332" s="108" t="s">
        <v>1887</v>
      </c>
      <c r="C332" s="109" t="s">
        <v>1888</v>
      </c>
      <c r="D332" s="118">
        <v>154338.32</v>
      </c>
      <c r="E332" s="52">
        <v>154338.32</v>
      </c>
      <c r="F332" s="52">
        <f t="shared" si="11"/>
        <v>0</v>
      </c>
    </row>
    <row r="333" s="61" customFormat="1" ht="178.5" spans="1:6">
      <c r="A333" s="71">
        <f t="shared" si="12"/>
        <v>222</v>
      </c>
      <c r="B333" s="108" t="s">
        <v>1686</v>
      </c>
      <c r="C333" s="108" t="s">
        <v>1889</v>
      </c>
      <c r="D333" s="110">
        <v>122706.456748018</v>
      </c>
      <c r="E333" s="52">
        <v>122706.456748018</v>
      </c>
      <c r="F333" s="61">
        <f t="shared" si="11"/>
        <v>0</v>
      </c>
    </row>
    <row r="334" s="61" customFormat="1" ht="168" spans="1:6">
      <c r="A334" s="71">
        <f t="shared" si="12"/>
        <v>223</v>
      </c>
      <c r="B334" s="108" t="s">
        <v>1890</v>
      </c>
      <c r="C334" s="108" t="s">
        <v>1891</v>
      </c>
      <c r="D334" s="110">
        <v>141534.58</v>
      </c>
      <c r="E334" s="52">
        <v>141534.58</v>
      </c>
      <c r="F334" s="61">
        <f t="shared" si="11"/>
        <v>0</v>
      </c>
    </row>
    <row r="335" s="61" customFormat="1" ht="115.5" spans="1:6">
      <c r="A335" s="71">
        <f t="shared" si="12"/>
        <v>224</v>
      </c>
      <c r="B335" s="108" t="s">
        <v>1892</v>
      </c>
      <c r="C335" s="108" t="s">
        <v>1893</v>
      </c>
      <c r="D335" s="110">
        <v>102804</v>
      </c>
      <c r="E335" s="52">
        <v>102804</v>
      </c>
      <c r="F335" s="61">
        <f t="shared" si="11"/>
        <v>0</v>
      </c>
    </row>
    <row r="336" s="61" customFormat="1" ht="10.5" spans="1:6">
      <c r="A336" s="71">
        <f t="shared" si="12"/>
        <v>225</v>
      </c>
      <c r="B336" s="108" t="s">
        <v>1894</v>
      </c>
      <c r="C336" s="109" t="s">
        <v>1895</v>
      </c>
      <c r="D336" s="110">
        <v>6750</v>
      </c>
      <c r="E336" s="52">
        <v>6750</v>
      </c>
      <c r="F336" s="61">
        <f t="shared" si="11"/>
        <v>0</v>
      </c>
    </row>
    <row r="337" s="61" customFormat="1" ht="31.5" spans="1:6">
      <c r="A337" s="71">
        <f t="shared" si="12"/>
        <v>226</v>
      </c>
      <c r="B337" s="108" t="s">
        <v>1896</v>
      </c>
      <c r="C337" s="108" t="s">
        <v>1897</v>
      </c>
      <c r="D337" s="110">
        <v>1580.302929163</v>
      </c>
      <c r="E337" s="52">
        <v>1580.302929163</v>
      </c>
      <c r="F337" s="61">
        <f t="shared" si="11"/>
        <v>0</v>
      </c>
    </row>
    <row r="338" s="61" customFormat="1" ht="52.5" spans="1:6">
      <c r="A338" s="71">
        <f t="shared" si="12"/>
        <v>227</v>
      </c>
      <c r="B338" s="108" t="s">
        <v>1898</v>
      </c>
      <c r="C338" s="108" t="s">
        <v>1899</v>
      </c>
      <c r="D338" s="110">
        <v>44170.0418751816</v>
      </c>
      <c r="E338" s="52">
        <v>44170.0418751816</v>
      </c>
      <c r="F338" s="61">
        <f t="shared" si="11"/>
        <v>0</v>
      </c>
    </row>
    <row r="339" s="61" customFormat="1" ht="10.5" spans="1:6">
      <c r="A339" s="71">
        <f t="shared" si="12"/>
        <v>228</v>
      </c>
      <c r="B339" s="108" t="s">
        <v>1672</v>
      </c>
      <c r="C339" s="108" t="s">
        <v>1900</v>
      </c>
      <c r="D339" s="110">
        <v>9200</v>
      </c>
      <c r="E339" s="52">
        <v>9200</v>
      </c>
      <c r="F339" s="61">
        <f t="shared" si="11"/>
        <v>0</v>
      </c>
    </row>
    <row r="340" s="61" customFormat="1" ht="63" spans="1:6">
      <c r="A340" s="71">
        <f t="shared" si="12"/>
        <v>229</v>
      </c>
      <c r="B340" s="108" t="s">
        <v>1901</v>
      </c>
      <c r="C340" s="108" t="s">
        <v>1902</v>
      </c>
      <c r="D340" s="110">
        <v>9210.29365908941</v>
      </c>
      <c r="E340" s="52">
        <v>9210.29365908941</v>
      </c>
      <c r="F340" s="61">
        <f t="shared" si="11"/>
        <v>0</v>
      </c>
    </row>
    <row r="341" s="61" customFormat="1" ht="168" spans="1:6">
      <c r="A341" s="71">
        <f t="shared" si="12"/>
        <v>230</v>
      </c>
      <c r="B341" s="108" t="s">
        <v>1903</v>
      </c>
      <c r="C341" s="108" t="s">
        <v>1904</v>
      </c>
      <c r="D341" s="110">
        <v>78619.242601628</v>
      </c>
      <c r="E341" s="52">
        <v>78619.242601628</v>
      </c>
      <c r="F341" s="61">
        <f t="shared" si="11"/>
        <v>0</v>
      </c>
    </row>
    <row r="342" s="61" customFormat="1" ht="63" spans="1:6">
      <c r="A342" s="71">
        <f t="shared" si="12"/>
        <v>231</v>
      </c>
      <c r="B342" s="108" t="s">
        <v>1905</v>
      </c>
      <c r="C342" s="108" t="s">
        <v>1906</v>
      </c>
      <c r="D342" s="110">
        <v>9829.01453348567</v>
      </c>
      <c r="E342" s="52">
        <v>9829.01453348567</v>
      </c>
      <c r="F342" s="61">
        <f t="shared" si="11"/>
        <v>0</v>
      </c>
    </row>
    <row r="343" s="61" customFormat="1" ht="115.5" spans="1:6">
      <c r="A343" s="71">
        <f t="shared" si="12"/>
        <v>232</v>
      </c>
      <c r="B343" s="108" t="s">
        <v>1907</v>
      </c>
      <c r="C343" s="108" t="s">
        <v>1908</v>
      </c>
      <c r="D343" s="110">
        <v>43519.7540021485</v>
      </c>
      <c r="E343" s="52">
        <v>43519.7540021485</v>
      </c>
      <c r="F343" s="61">
        <f t="shared" si="11"/>
        <v>0</v>
      </c>
    </row>
    <row r="344" s="61" customFormat="1" ht="10.5" spans="1:6">
      <c r="A344" s="71">
        <f t="shared" si="12"/>
        <v>233</v>
      </c>
      <c r="B344" s="108" t="s">
        <v>1909</v>
      </c>
      <c r="C344" s="109" t="s">
        <v>1910</v>
      </c>
      <c r="D344" s="110">
        <v>770.228704010606</v>
      </c>
      <c r="E344" s="52">
        <v>770.228704010606</v>
      </c>
      <c r="F344" s="61">
        <f t="shared" si="11"/>
        <v>0</v>
      </c>
    </row>
    <row r="345" s="61" customFormat="1" ht="10.5" spans="1:6">
      <c r="A345" s="71">
        <f t="shared" si="12"/>
        <v>234</v>
      </c>
      <c r="B345" s="108" t="s">
        <v>1911</v>
      </c>
      <c r="C345" s="109" t="s">
        <v>1758</v>
      </c>
      <c r="D345" s="110">
        <v>5558.40860688845</v>
      </c>
      <c r="E345" s="52">
        <v>5558.40860688845</v>
      </c>
      <c r="F345" s="61">
        <f t="shared" si="11"/>
        <v>0</v>
      </c>
    </row>
    <row r="346" s="61" customFormat="1" ht="10.5" spans="1:6">
      <c r="A346" s="71">
        <f t="shared" si="12"/>
        <v>235</v>
      </c>
      <c r="B346" s="108" t="s">
        <v>1912</v>
      </c>
      <c r="C346" s="109" t="s">
        <v>1913</v>
      </c>
      <c r="D346" s="110">
        <v>6998.33333333333</v>
      </c>
      <c r="E346" s="52">
        <v>6998.33333333333</v>
      </c>
      <c r="F346" s="61">
        <f t="shared" si="11"/>
        <v>0</v>
      </c>
    </row>
    <row r="347" s="61" customFormat="1" ht="10.5" spans="1:6">
      <c r="A347" s="71">
        <f t="shared" si="12"/>
        <v>236</v>
      </c>
      <c r="B347" s="108" t="s">
        <v>1914</v>
      </c>
      <c r="C347" s="109" t="s">
        <v>1915</v>
      </c>
      <c r="D347" s="110">
        <v>2463.45085476271</v>
      </c>
      <c r="E347" s="52">
        <v>2463.45085476271</v>
      </c>
      <c r="F347" s="61">
        <f t="shared" si="11"/>
        <v>0</v>
      </c>
    </row>
    <row r="348" s="61" customFormat="1" ht="10.5" spans="1:6">
      <c r="A348" s="71">
        <f t="shared" si="12"/>
        <v>237</v>
      </c>
      <c r="B348" s="108" t="s">
        <v>1916</v>
      </c>
      <c r="C348" s="109" t="s">
        <v>1917</v>
      </c>
      <c r="D348" s="110">
        <v>6200.08</v>
      </c>
      <c r="E348" s="52">
        <v>6200.08</v>
      </c>
      <c r="F348" s="61">
        <f t="shared" si="11"/>
        <v>0</v>
      </c>
    </row>
    <row r="349" s="61" customFormat="1" ht="10.5" spans="1:6">
      <c r="A349" s="71">
        <f t="shared" si="12"/>
        <v>238</v>
      </c>
      <c r="B349" s="108" t="s">
        <v>1918</v>
      </c>
      <c r="C349" s="109" t="s">
        <v>1919</v>
      </c>
      <c r="D349" s="110">
        <v>800</v>
      </c>
      <c r="E349" s="52">
        <v>800</v>
      </c>
      <c r="F349" s="61">
        <f t="shared" si="11"/>
        <v>0</v>
      </c>
    </row>
    <row r="350" s="61" customFormat="1" ht="10.5" spans="1:6">
      <c r="A350" s="71">
        <f t="shared" si="12"/>
        <v>239</v>
      </c>
      <c r="B350" s="108" t="s">
        <v>1920</v>
      </c>
      <c r="C350" s="109" t="s">
        <v>1921</v>
      </c>
      <c r="D350" s="110">
        <v>2153.21972804932</v>
      </c>
      <c r="E350" s="52">
        <v>2153.21972804932</v>
      </c>
      <c r="F350" s="61">
        <f t="shared" si="11"/>
        <v>0</v>
      </c>
    </row>
    <row r="351" s="61" customFormat="1" ht="10.5" spans="1:6">
      <c r="A351" s="71">
        <f t="shared" si="12"/>
        <v>240</v>
      </c>
      <c r="B351" s="108" t="s">
        <v>1922</v>
      </c>
      <c r="C351" s="109" t="s">
        <v>1923</v>
      </c>
      <c r="D351" s="110">
        <v>18180</v>
      </c>
      <c r="E351" s="52">
        <v>18180</v>
      </c>
      <c r="F351" s="61">
        <f t="shared" si="11"/>
        <v>0</v>
      </c>
    </row>
    <row r="352" s="61" customFormat="1" ht="21" spans="1:6">
      <c r="A352" s="71">
        <f t="shared" si="12"/>
        <v>241</v>
      </c>
      <c r="B352" s="71" t="s">
        <v>1924</v>
      </c>
      <c r="C352" s="71" t="s">
        <v>1925</v>
      </c>
      <c r="D352" s="110">
        <v>2252</v>
      </c>
      <c r="E352" s="52">
        <v>2252</v>
      </c>
      <c r="F352" s="61">
        <f t="shared" si="11"/>
        <v>0</v>
      </c>
    </row>
    <row r="353" s="61" customFormat="1" ht="157.5" spans="1:6">
      <c r="A353" s="71">
        <f t="shared" si="12"/>
        <v>242</v>
      </c>
      <c r="B353" s="71" t="s">
        <v>1926</v>
      </c>
      <c r="C353" s="71" t="s">
        <v>1927</v>
      </c>
      <c r="D353" s="110">
        <v>21657.3690759428</v>
      </c>
      <c r="E353" s="52">
        <v>21657.3690759428</v>
      </c>
      <c r="F353" s="61">
        <f t="shared" si="11"/>
        <v>0</v>
      </c>
    </row>
    <row r="354" s="61" customFormat="1" ht="10.5" spans="1:6">
      <c r="A354" s="71">
        <f t="shared" si="12"/>
        <v>243</v>
      </c>
      <c r="B354" s="108" t="s">
        <v>1928</v>
      </c>
      <c r="C354" s="109" t="s">
        <v>1929</v>
      </c>
      <c r="D354" s="110">
        <v>4446.72688551076</v>
      </c>
      <c r="E354" s="52">
        <v>4446.72688551076</v>
      </c>
      <c r="F354" s="61">
        <f t="shared" si="11"/>
        <v>0</v>
      </c>
    </row>
    <row r="355" s="61" customFormat="1" ht="21" spans="1:6">
      <c r="A355" s="71">
        <f t="shared" si="12"/>
        <v>244</v>
      </c>
      <c r="B355" s="108" t="s">
        <v>1930</v>
      </c>
      <c r="C355" s="109" t="s">
        <v>1758</v>
      </c>
      <c r="D355" s="110">
        <v>9250</v>
      </c>
      <c r="E355" s="52">
        <v>9250</v>
      </c>
      <c r="F355" s="61">
        <f t="shared" si="11"/>
        <v>0</v>
      </c>
    </row>
    <row r="356" s="61" customFormat="1" ht="21" spans="1:6">
      <c r="A356" s="71">
        <f t="shared" si="12"/>
        <v>245</v>
      </c>
      <c r="B356" s="108" t="s">
        <v>1931</v>
      </c>
      <c r="C356" s="109" t="s">
        <v>1932</v>
      </c>
      <c r="D356" s="110">
        <v>7500</v>
      </c>
      <c r="E356" s="52">
        <v>7500</v>
      </c>
      <c r="F356" s="61">
        <f t="shared" si="11"/>
        <v>0</v>
      </c>
    </row>
    <row r="357" s="61" customFormat="1" ht="52.5" spans="1:6">
      <c r="A357" s="71">
        <f t="shared" si="12"/>
        <v>246</v>
      </c>
      <c r="B357" s="108" t="s">
        <v>1695</v>
      </c>
      <c r="C357" s="108" t="s">
        <v>1933</v>
      </c>
      <c r="D357" s="110">
        <v>73662</v>
      </c>
      <c r="E357" s="52">
        <v>73662</v>
      </c>
      <c r="F357" s="61">
        <f t="shared" si="11"/>
        <v>0</v>
      </c>
    </row>
    <row r="358" s="61" customFormat="1" ht="84" spans="1:6">
      <c r="A358" s="71">
        <f t="shared" si="12"/>
        <v>247</v>
      </c>
      <c r="B358" s="108" t="s">
        <v>1934</v>
      </c>
      <c r="C358" s="108" t="s">
        <v>1935</v>
      </c>
      <c r="D358" s="110">
        <v>3217.67910492844</v>
      </c>
      <c r="E358" s="52">
        <v>3217.67910492844</v>
      </c>
      <c r="F358" s="61">
        <f t="shared" si="11"/>
        <v>0</v>
      </c>
    </row>
    <row r="359" s="61" customFormat="1" ht="283.5" spans="1:6">
      <c r="A359" s="71">
        <f t="shared" si="12"/>
        <v>248</v>
      </c>
      <c r="B359" s="108" t="s">
        <v>1684</v>
      </c>
      <c r="C359" s="119" t="s">
        <v>1936</v>
      </c>
      <c r="D359" s="110">
        <v>828800.662969534</v>
      </c>
      <c r="E359" s="52">
        <v>828800.662969534</v>
      </c>
      <c r="F359" s="61">
        <f t="shared" si="11"/>
        <v>0</v>
      </c>
    </row>
    <row r="360" s="61" customFormat="1" ht="94.5" spans="1:6">
      <c r="A360" s="71">
        <f t="shared" si="12"/>
        <v>249</v>
      </c>
      <c r="B360" s="108" t="s">
        <v>1937</v>
      </c>
      <c r="C360" s="108" t="s">
        <v>1938</v>
      </c>
      <c r="D360" s="110">
        <v>72871.0178109048</v>
      </c>
      <c r="E360" s="52">
        <v>72871.0178109048</v>
      </c>
      <c r="F360" s="61">
        <f t="shared" si="11"/>
        <v>0</v>
      </c>
    </row>
    <row r="361" s="61" customFormat="1" ht="73.5" spans="1:6">
      <c r="A361" s="71">
        <f t="shared" si="12"/>
        <v>250</v>
      </c>
      <c r="B361" s="108" t="s">
        <v>1939</v>
      </c>
      <c r="C361" s="108" t="s">
        <v>1940</v>
      </c>
      <c r="D361" s="110">
        <v>31555</v>
      </c>
      <c r="E361" s="52">
        <v>31555</v>
      </c>
      <c r="F361" s="61">
        <f t="shared" si="11"/>
        <v>0</v>
      </c>
    </row>
    <row r="362" s="61" customFormat="1" ht="126" spans="1:6">
      <c r="A362" s="71">
        <f t="shared" si="12"/>
        <v>251</v>
      </c>
      <c r="B362" s="108" t="s">
        <v>1941</v>
      </c>
      <c r="C362" s="108" t="s">
        <v>1942</v>
      </c>
      <c r="D362" s="110">
        <v>7202.33543307844</v>
      </c>
      <c r="E362" s="52">
        <v>7202.33543307844</v>
      </c>
      <c r="F362" s="61">
        <f t="shared" si="11"/>
        <v>0</v>
      </c>
    </row>
    <row r="363" s="61" customFormat="1" ht="325.5" spans="1:6">
      <c r="A363" s="71">
        <f t="shared" si="12"/>
        <v>252</v>
      </c>
      <c r="B363" s="108" t="s">
        <v>1676</v>
      </c>
      <c r="C363" s="108" t="s">
        <v>1943</v>
      </c>
      <c r="D363" s="110">
        <v>200136.494242451</v>
      </c>
      <c r="E363" s="52">
        <v>200136.494242451</v>
      </c>
      <c r="F363" s="61">
        <f t="shared" si="11"/>
        <v>0</v>
      </c>
    </row>
    <row r="364" s="61" customFormat="1" ht="178.5" spans="1:6">
      <c r="A364" s="71">
        <f t="shared" si="12"/>
        <v>253</v>
      </c>
      <c r="B364" s="108" t="s">
        <v>1944</v>
      </c>
      <c r="C364" s="108" t="s">
        <v>1945</v>
      </c>
      <c r="D364" s="110">
        <v>63735.2506832545</v>
      </c>
      <c r="E364" s="52">
        <v>63735.2506832545</v>
      </c>
      <c r="F364" s="61">
        <f t="shared" si="11"/>
        <v>0</v>
      </c>
    </row>
    <row r="365" s="61" customFormat="1" ht="147" spans="1:6">
      <c r="A365" s="71">
        <f t="shared" si="12"/>
        <v>254</v>
      </c>
      <c r="B365" s="108" t="s">
        <v>1946</v>
      </c>
      <c r="C365" s="108" t="s">
        <v>1947</v>
      </c>
      <c r="D365" s="110">
        <v>10882.7152286202</v>
      </c>
      <c r="E365" s="52">
        <v>10882.7152286202</v>
      </c>
      <c r="F365" s="61">
        <f t="shared" si="11"/>
        <v>0</v>
      </c>
    </row>
    <row r="366" s="61" customFormat="1" ht="63" spans="1:6">
      <c r="A366" s="71">
        <f t="shared" si="12"/>
        <v>255</v>
      </c>
      <c r="B366" s="108" t="s">
        <v>1948</v>
      </c>
      <c r="C366" s="108" t="s">
        <v>1949</v>
      </c>
      <c r="D366" s="110">
        <v>6623.79933224811</v>
      </c>
      <c r="E366" s="52">
        <v>6623.79933224811</v>
      </c>
      <c r="F366" s="61">
        <f t="shared" si="11"/>
        <v>0</v>
      </c>
    </row>
    <row r="367" s="61" customFormat="1" ht="199.5" spans="1:6">
      <c r="A367" s="71">
        <f t="shared" si="12"/>
        <v>256</v>
      </c>
      <c r="B367" s="108" t="s">
        <v>1950</v>
      </c>
      <c r="C367" s="108" t="s">
        <v>1951</v>
      </c>
      <c r="D367" s="110">
        <v>40047.3986957452</v>
      </c>
      <c r="E367" s="52">
        <v>40047.3986957452</v>
      </c>
      <c r="F367" s="61">
        <f t="shared" si="11"/>
        <v>0</v>
      </c>
    </row>
    <row r="368" s="61" customFormat="1" ht="294" spans="1:6">
      <c r="A368" s="71">
        <f t="shared" si="12"/>
        <v>257</v>
      </c>
      <c r="B368" s="108" t="s">
        <v>1952</v>
      </c>
      <c r="C368" s="108" t="s">
        <v>1953</v>
      </c>
      <c r="D368" s="110">
        <v>86257.2628837646</v>
      </c>
      <c r="E368" s="52">
        <v>86257.2628837646</v>
      </c>
      <c r="F368" s="61">
        <f t="shared" si="11"/>
        <v>0</v>
      </c>
    </row>
    <row r="369" s="61" customFormat="1" ht="94.5" spans="1:6">
      <c r="A369" s="71">
        <f t="shared" si="12"/>
        <v>258</v>
      </c>
      <c r="B369" s="108" t="s">
        <v>1954</v>
      </c>
      <c r="C369" s="108" t="s">
        <v>1955</v>
      </c>
      <c r="D369" s="110">
        <v>80000</v>
      </c>
      <c r="E369" s="52">
        <v>80000</v>
      </c>
      <c r="F369" s="61">
        <f t="shared" si="11"/>
        <v>0</v>
      </c>
    </row>
    <row r="370" s="61" customFormat="1" ht="283.5" spans="1:6">
      <c r="A370" s="71">
        <f t="shared" si="12"/>
        <v>259</v>
      </c>
      <c r="B370" s="108" t="s">
        <v>1956</v>
      </c>
      <c r="C370" s="108" t="s">
        <v>1957</v>
      </c>
      <c r="D370" s="110">
        <v>152617.887436127</v>
      </c>
      <c r="E370" s="52">
        <v>152617.887436127</v>
      </c>
      <c r="F370" s="61">
        <f t="shared" si="11"/>
        <v>0</v>
      </c>
    </row>
    <row r="371" s="61" customFormat="1" ht="336" spans="1:6">
      <c r="A371" s="71">
        <f t="shared" si="12"/>
        <v>260</v>
      </c>
      <c r="B371" s="108" t="s">
        <v>1958</v>
      </c>
      <c r="C371" s="108" t="s">
        <v>1959</v>
      </c>
      <c r="D371" s="118">
        <v>341660.28</v>
      </c>
      <c r="E371" s="52">
        <v>341660.28</v>
      </c>
      <c r="F371" s="61">
        <f t="shared" si="11"/>
        <v>0</v>
      </c>
    </row>
    <row r="372" s="61" customFormat="1" ht="52.5" spans="1:6">
      <c r="A372" s="71">
        <f t="shared" si="12"/>
        <v>261</v>
      </c>
      <c r="B372" s="108" t="s">
        <v>1960</v>
      </c>
      <c r="C372" s="108" t="s">
        <v>1961</v>
      </c>
      <c r="D372" s="110">
        <v>3182.11572443821</v>
      </c>
      <c r="E372" s="52">
        <v>3182.11572443821</v>
      </c>
      <c r="F372" s="61">
        <f t="shared" si="11"/>
        <v>0</v>
      </c>
    </row>
    <row r="373" s="61" customFormat="1" ht="189" spans="1:6">
      <c r="A373" s="71">
        <f t="shared" si="12"/>
        <v>262</v>
      </c>
      <c r="B373" s="108" t="s">
        <v>1962</v>
      </c>
      <c r="C373" s="108" t="s">
        <v>1963</v>
      </c>
      <c r="D373" s="110">
        <v>124800.435658992</v>
      </c>
      <c r="E373" s="52">
        <v>124800.435658992</v>
      </c>
      <c r="F373" s="61">
        <f t="shared" si="11"/>
        <v>0</v>
      </c>
    </row>
    <row r="374" s="64" customFormat="1" ht="10.5" spans="1:7">
      <c r="A374" s="50" t="s">
        <v>1964</v>
      </c>
      <c r="B374" s="113"/>
      <c r="C374" s="113"/>
      <c r="D374" s="114"/>
      <c r="E374" s="89"/>
      <c r="F374" s="61"/>
      <c r="G374" s="89">
        <v>165000</v>
      </c>
    </row>
    <row r="375" s="64" customFormat="1" ht="10.5" spans="1:6">
      <c r="A375" s="85" t="s">
        <v>203</v>
      </c>
      <c r="B375" s="85" t="s">
        <v>1501</v>
      </c>
      <c r="C375" s="99" t="s">
        <v>1502</v>
      </c>
      <c r="D375" s="88" t="s">
        <v>212</v>
      </c>
      <c r="E375" s="89"/>
      <c r="F375" s="61"/>
    </row>
    <row r="376" s="64" customFormat="1" ht="10.5" spans="1:6">
      <c r="A376" s="85">
        <f>A373+1</f>
        <v>263</v>
      </c>
      <c r="B376" s="90" t="s">
        <v>295</v>
      </c>
      <c r="C376" s="87" t="s">
        <v>1965</v>
      </c>
      <c r="D376" s="88">
        <v>33660</v>
      </c>
      <c r="E376" s="89"/>
      <c r="F376" s="61"/>
    </row>
    <row r="377" s="64" customFormat="1" ht="10.5" spans="1:6">
      <c r="A377" s="85">
        <f t="shared" ref="A377:A380" si="13">A376+1</f>
        <v>264</v>
      </c>
      <c r="B377" s="90" t="s">
        <v>1966</v>
      </c>
      <c r="C377" s="87" t="s">
        <v>1967</v>
      </c>
      <c r="D377" s="88">
        <v>6600</v>
      </c>
      <c r="E377" s="89"/>
      <c r="F377" s="61"/>
    </row>
    <row r="378" s="64" customFormat="1" ht="10.5" spans="1:6">
      <c r="A378" s="85">
        <f t="shared" si="13"/>
        <v>265</v>
      </c>
      <c r="B378" s="90" t="s">
        <v>295</v>
      </c>
      <c r="C378" s="87" t="s">
        <v>1968</v>
      </c>
      <c r="D378" s="88">
        <v>8910</v>
      </c>
      <c r="E378" s="89"/>
      <c r="F378" s="61"/>
    </row>
    <row r="379" s="64" customFormat="1" ht="10.5" spans="1:6">
      <c r="A379" s="85">
        <f t="shared" si="13"/>
        <v>266</v>
      </c>
      <c r="B379" s="90" t="s">
        <v>1969</v>
      </c>
      <c r="C379" s="87" t="s">
        <v>1970</v>
      </c>
      <c r="D379" s="88">
        <v>69630</v>
      </c>
      <c r="E379" s="89"/>
      <c r="F379" s="61"/>
    </row>
    <row r="380" s="64" customFormat="1" ht="10.5" spans="1:6">
      <c r="A380" s="85">
        <f t="shared" si="13"/>
        <v>267</v>
      </c>
      <c r="B380" s="90" t="s">
        <v>296</v>
      </c>
      <c r="C380" s="87" t="s">
        <v>1971</v>
      </c>
      <c r="D380" s="88">
        <v>46200</v>
      </c>
      <c r="E380" s="89"/>
      <c r="F380" s="61"/>
    </row>
    <row r="381" s="61" customFormat="1" ht="10.5" spans="1:7">
      <c r="A381" s="48" t="s">
        <v>1972</v>
      </c>
      <c r="B381" s="62"/>
      <c r="C381" s="62"/>
      <c r="D381" s="73"/>
      <c r="E381" s="52"/>
      <c r="G381" s="52">
        <v>10192</v>
      </c>
    </row>
    <row r="382" s="61" customFormat="1" ht="10.5" spans="1:5">
      <c r="A382" s="71" t="s">
        <v>203</v>
      </c>
      <c r="B382" s="71" t="s">
        <v>1501</v>
      </c>
      <c r="C382" s="84" t="s">
        <v>1502</v>
      </c>
      <c r="D382" s="72" t="s">
        <v>212</v>
      </c>
      <c r="E382" s="52"/>
    </row>
    <row r="383" s="61" customFormat="1" ht="10.5" spans="1:5">
      <c r="A383" s="71">
        <f>+A380+1</f>
        <v>268</v>
      </c>
      <c r="B383" s="22" t="s">
        <v>1973</v>
      </c>
      <c r="C383" s="28" t="s">
        <v>1974</v>
      </c>
      <c r="D383" s="72">
        <v>10192</v>
      </c>
      <c r="E383" s="52"/>
    </row>
    <row r="384" s="61" customFormat="1" ht="10.5" spans="1:7">
      <c r="A384" s="48" t="s">
        <v>1975</v>
      </c>
      <c r="B384" s="62"/>
      <c r="C384" s="62"/>
      <c r="D384" s="73"/>
      <c r="E384" s="52"/>
      <c r="G384" s="52">
        <v>8320</v>
      </c>
    </row>
    <row r="385" s="61" customFormat="1" ht="10.5" spans="1:5">
      <c r="A385" s="71" t="s">
        <v>203</v>
      </c>
      <c r="B385" s="71" t="s">
        <v>1501</v>
      </c>
      <c r="C385" s="84" t="s">
        <v>1502</v>
      </c>
      <c r="D385" s="72" t="s">
        <v>212</v>
      </c>
      <c r="E385" s="52"/>
    </row>
    <row r="386" s="61" customFormat="1" ht="10.5" spans="1:5">
      <c r="A386" s="71">
        <f>+A383+1</f>
        <v>269</v>
      </c>
      <c r="B386" s="22" t="s">
        <v>1973</v>
      </c>
      <c r="C386" s="28" t="s">
        <v>1976</v>
      </c>
      <c r="D386" s="72">
        <v>8320</v>
      </c>
      <c r="E386" s="52"/>
    </row>
    <row r="387" s="61" customFormat="1" ht="10.5" spans="1:7">
      <c r="A387" s="48" t="s">
        <v>1977</v>
      </c>
      <c r="B387" s="62"/>
      <c r="C387" s="62"/>
      <c r="D387" s="73"/>
      <c r="E387" s="52"/>
      <c r="G387" s="52">
        <v>12150</v>
      </c>
    </row>
    <row r="388" s="61" customFormat="1" ht="10.5" spans="1:5">
      <c r="A388" s="71" t="s">
        <v>203</v>
      </c>
      <c r="B388" s="71" t="s">
        <v>1501</v>
      </c>
      <c r="C388" s="84" t="s">
        <v>1502</v>
      </c>
      <c r="D388" s="72" t="s">
        <v>212</v>
      </c>
      <c r="E388" s="52"/>
    </row>
    <row r="389" s="61" customFormat="1" ht="10.5" spans="1:5">
      <c r="A389" s="71">
        <f>+A386+1</f>
        <v>270</v>
      </c>
      <c r="B389" s="22" t="s">
        <v>1978</v>
      </c>
      <c r="C389" s="28" t="s">
        <v>1979</v>
      </c>
      <c r="D389" s="72">
        <v>12150</v>
      </c>
      <c r="E389" s="52"/>
    </row>
    <row r="390" s="61" customFormat="1" ht="10.5" spans="1:7">
      <c r="A390" s="48" t="s">
        <v>1980</v>
      </c>
      <c r="B390" s="62"/>
      <c r="C390" s="62"/>
      <c r="D390" s="73"/>
      <c r="E390" s="52"/>
      <c r="G390" s="52">
        <v>1035000</v>
      </c>
    </row>
    <row r="391" s="61" customFormat="1" ht="10.5" spans="1:5">
      <c r="A391" s="71" t="s">
        <v>203</v>
      </c>
      <c r="B391" s="71" t="s">
        <v>1501</v>
      </c>
      <c r="C391" s="84" t="s">
        <v>1502</v>
      </c>
      <c r="D391" s="72" t="s">
        <v>212</v>
      </c>
      <c r="E391" s="52"/>
    </row>
    <row r="392" s="61" customFormat="1" ht="10.5" spans="1:5">
      <c r="A392" s="71">
        <f>+A389+1</f>
        <v>271</v>
      </c>
      <c r="B392" s="22" t="s">
        <v>1981</v>
      </c>
      <c r="C392" s="28" t="s">
        <v>1982</v>
      </c>
      <c r="D392" s="72">
        <v>1035000</v>
      </c>
      <c r="E392" s="52"/>
    </row>
    <row r="393" s="61" customFormat="1" ht="10.5" spans="1:7">
      <c r="A393" s="48" t="s">
        <v>1983</v>
      </c>
      <c r="B393" s="62"/>
      <c r="C393" s="62"/>
      <c r="D393" s="73"/>
      <c r="E393" s="52"/>
      <c r="G393" s="52">
        <v>85068</v>
      </c>
    </row>
    <row r="394" s="61" customFormat="1" ht="10.5" spans="1:5">
      <c r="A394" s="71" t="s">
        <v>203</v>
      </c>
      <c r="B394" s="71" t="s">
        <v>1501</v>
      </c>
      <c r="C394" s="84" t="s">
        <v>1502</v>
      </c>
      <c r="D394" s="72" t="s">
        <v>212</v>
      </c>
      <c r="E394" s="52"/>
    </row>
    <row r="395" s="61" customFormat="1" ht="10.5" spans="1:5">
      <c r="A395" s="71">
        <f>+A392+1</f>
        <v>272</v>
      </c>
      <c r="B395" s="22" t="s">
        <v>289</v>
      </c>
      <c r="C395" s="28" t="s">
        <v>1984</v>
      </c>
      <c r="D395" s="72">
        <v>32742</v>
      </c>
      <c r="E395" s="52"/>
    </row>
    <row r="396" s="61" customFormat="1" ht="10.5" spans="1:5">
      <c r="A396" s="71">
        <f t="shared" ref="A396:A407" si="14">A395+1</f>
        <v>273</v>
      </c>
      <c r="B396" s="22" t="s">
        <v>289</v>
      </c>
      <c r="C396" s="28" t="s">
        <v>1985</v>
      </c>
      <c r="D396" s="72">
        <v>28050</v>
      </c>
      <c r="E396" s="52"/>
    </row>
    <row r="397" s="61" customFormat="1" ht="10.5" spans="1:5">
      <c r="A397" s="71">
        <f t="shared" si="14"/>
        <v>274</v>
      </c>
      <c r="B397" s="22" t="s">
        <v>289</v>
      </c>
      <c r="C397" s="28" t="s">
        <v>1986</v>
      </c>
      <c r="D397" s="72">
        <v>24276</v>
      </c>
      <c r="E397" s="52"/>
    </row>
    <row r="398" s="61" customFormat="1" ht="10.5" spans="1:7">
      <c r="A398" s="48" t="s">
        <v>1987</v>
      </c>
      <c r="B398" s="62"/>
      <c r="C398" s="62"/>
      <c r="D398" s="73"/>
      <c r="E398" s="52"/>
      <c r="G398" s="52">
        <v>129600</v>
      </c>
    </row>
    <row r="399" s="61" customFormat="1" ht="10.5" spans="1:5">
      <c r="A399" s="71" t="s">
        <v>203</v>
      </c>
      <c r="B399" s="71" t="s">
        <v>1501</v>
      </c>
      <c r="C399" s="84" t="s">
        <v>1502</v>
      </c>
      <c r="D399" s="72" t="s">
        <v>212</v>
      </c>
      <c r="E399" s="52"/>
    </row>
    <row r="400" s="61" customFormat="1" ht="10.5" spans="1:5">
      <c r="A400" s="71">
        <f>A397+1</f>
        <v>275</v>
      </c>
      <c r="B400" s="22" t="s">
        <v>1988</v>
      </c>
      <c r="C400" s="28" t="s">
        <v>1989</v>
      </c>
      <c r="D400" s="72">
        <v>4320</v>
      </c>
      <c r="E400" s="52"/>
    </row>
    <row r="401" s="61" customFormat="1" ht="10.5" spans="1:5">
      <c r="A401" s="71">
        <f t="shared" si="14"/>
        <v>276</v>
      </c>
      <c r="B401" s="22" t="s">
        <v>1990</v>
      </c>
      <c r="C401" s="28" t="s">
        <v>1991</v>
      </c>
      <c r="D401" s="72">
        <v>8640</v>
      </c>
      <c r="E401" s="52"/>
    </row>
    <row r="402" s="61" customFormat="1" ht="10.5" spans="1:5">
      <c r="A402" s="71">
        <f t="shared" si="14"/>
        <v>277</v>
      </c>
      <c r="B402" s="22" t="s">
        <v>1992</v>
      </c>
      <c r="C402" s="28" t="s">
        <v>1989</v>
      </c>
      <c r="D402" s="72">
        <v>4320</v>
      </c>
      <c r="E402" s="52"/>
    </row>
    <row r="403" s="61" customFormat="1" ht="10.5" spans="1:5">
      <c r="A403" s="71">
        <f t="shared" si="14"/>
        <v>278</v>
      </c>
      <c r="B403" s="22" t="s">
        <v>1993</v>
      </c>
      <c r="C403" s="28" t="s">
        <v>1989</v>
      </c>
      <c r="D403" s="72">
        <v>4320</v>
      </c>
      <c r="E403" s="52"/>
    </row>
    <row r="404" s="61" customFormat="1" ht="10.5" spans="1:5">
      <c r="A404" s="71">
        <f t="shared" si="14"/>
        <v>279</v>
      </c>
      <c r="B404" s="22" t="s">
        <v>1994</v>
      </c>
      <c r="C404" s="28" t="s">
        <v>1989</v>
      </c>
      <c r="D404" s="72">
        <v>4320</v>
      </c>
      <c r="E404" s="52"/>
    </row>
    <row r="405" s="61" customFormat="1" ht="10.5" spans="1:5">
      <c r="A405" s="71">
        <f t="shared" si="14"/>
        <v>280</v>
      </c>
      <c r="B405" s="22" t="s">
        <v>1995</v>
      </c>
      <c r="C405" s="28" t="s">
        <v>1996</v>
      </c>
      <c r="D405" s="72">
        <v>10800</v>
      </c>
      <c r="E405" s="52"/>
    </row>
    <row r="406" s="61" customFormat="1" ht="10.5" spans="1:5">
      <c r="A406" s="71">
        <f t="shared" si="14"/>
        <v>281</v>
      </c>
      <c r="B406" s="22" t="s">
        <v>1997</v>
      </c>
      <c r="C406" s="28" t="s">
        <v>1991</v>
      </c>
      <c r="D406" s="72">
        <v>8640</v>
      </c>
      <c r="E406" s="52"/>
    </row>
    <row r="407" s="61" customFormat="1" ht="10.5" spans="1:5">
      <c r="A407" s="71">
        <f t="shared" si="14"/>
        <v>282</v>
      </c>
      <c r="B407" s="22" t="s">
        <v>1998</v>
      </c>
      <c r="C407" s="28" t="s">
        <v>1999</v>
      </c>
      <c r="D407" s="72">
        <v>23760</v>
      </c>
      <c r="E407" s="52"/>
    </row>
    <row r="408" s="63" customFormat="1" ht="10.5" spans="1:7">
      <c r="A408" s="51" t="s">
        <v>2000</v>
      </c>
      <c r="B408" s="122"/>
      <c r="C408" s="122"/>
      <c r="D408" s="103"/>
      <c r="E408" s="123" t="s">
        <v>2001</v>
      </c>
      <c r="F408" s="61"/>
      <c r="G408" s="81">
        <v>990000</v>
      </c>
    </row>
    <row r="409" s="66" customFormat="1" ht="10.5" spans="1:6">
      <c r="A409" s="124" t="s">
        <v>203</v>
      </c>
      <c r="B409" s="124" t="s">
        <v>1501</v>
      </c>
      <c r="C409" s="125" t="s">
        <v>1502</v>
      </c>
      <c r="D409" s="96" t="s">
        <v>212</v>
      </c>
      <c r="E409" s="123" t="s">
        <v>2002</v>
      </c>
      <c r="F409" s="61"/>
    </row>
    <row r="410" s="63" customFormat="1" ht="10.5" spans="1:6">
      <c r="A410" s="82">
        <f>A407+1</f>
        <v>283</v>
      </c>
      <c r="B410" s="126" t="s">
        <v>2003</v>
      </c>
      <c r="C410" s="127" t="s">
        <v>2004</v>
      </c>
      <c r="D410" s="79">
        <v>89100</v>
      </c>
      <c r="E410" s="81"/>
      <c r="F410" s="61"/>
    </row>
    <row r="411" s="63" customFormat="1" ht="10.5" spans="1:6">
      <c r="A411" s="82">
        <f t="shared" ref="A411:A425" si="15">A410+1</f>
        <v>284</v>
      </c>
      <c r="B411" s="126" t="s">
        <v>2005</v>
      </c>
      <c r="C411" s="126" t="s">
        <v>2004</v>
      </c>
      <c r="D411" s="79">
        <v>89100</v>
      </c>
      <c r="E411" s="81"/>
      <c r="F411" s="61"/>
    </row>
    <row r="412" s="63" customFormat="1" ht="10.5" spans="1:6">
      <c r="A412" s="82">
        <f t="shared" si="15"/>
        <v>285</v>
      </c>
      <c r="B412" s="126" t="s">
        <v>2006</v>
      </c>
      <c r="C412" s="126" t="s">
        <v>2007</v>
      </c>
      <c r="D412" s="79">
        <v>99000</v>
      </c>
      <c r="E412" s="81"/>
      <c r="F412" s="61"/>
    </row>
    <row r="413" s="63" customFormat="1" ht="10.5" spans="1:6">
      <c r="A413" s="82">
        <f t="shared" si="15"/>
        <v>286</v>
      </c>
      <c r="B413" s="126" t="s">
        <v>2008</v>
      </c>
      <c r="C413" s="126" t="s">
        <v>2004</v>
      </c>
      <c r="D413" s="79">
        <v>89100</v>
      </c>
      <c r="E413" s="81"/>
      <c r="F413" s="61"/>
    </row>
    <row r="414" s="63" customFormat="1" ht="10.5" spans="1:6">
      <c r="A414" s="82">
        <f t="shared" si="15"/>
        <v>287</v>
      </c>
      <c r="B414" s="126" t="s">
        <v>2009</v>
      </c>
      <c r="C414" s="126" t="s">
        <v>2007</v>
      </c>
      <c r="D414" s="79">
        <v>99000</v>
      </c>
      <c r="E414" s="81"/>
      <c r="F414" s="61"/>
    </row>
    <row r="415" s="63" customFormat="1" ht="10.5" spans="1:6">
      <c r="A415" s="82">
        <f t="shared" si="15"/>
        <v>288</v>
      </c>
      <c r="B415" s="126" t="s">
        <v>2010</v>
      </c>
      <c r="C415" s="126" t="s">
        <v>2004</v>
      </c>
      <c r="D415" s="79">
        <v>89100</v>
      </c>
      <c r="E415" s="81"/>
      <c r="F415" s="61"/>
    </row>
    <row r="416" s="63" customFormat="1" ht="10.5" spans="1:6">
      <c r="A416" s="82">
        <f t="shared" si="15"/>
        <v>289</v>
      </c>
      <c r="B416" s="126" t="s">
        <v>2011</v>
      </c>
      <c r="C416" s="126" t="s">
        <v>2007</v>
      </c>
      <c r="D416" s="79">
        <v>99000</v>
      </c>
      <c r="E416" s="81"/>
      <c r="F416" s="61"/>
    </row>
    <row r="417" s="63" customFormat="1" ht="10.5" spans="1:6">
      <c r="A417" s="82">
        <f t="shared" si="15"/>
        <v>290</v>
      </c>
      <c r="B417" s="126" t="s">
        <v>2012</v>
      </c>
      <c r="C417" s="126" t="s">
        <v>2013</v>
      </c>
      <c r="D417" s="79">
        <v>19800</v>
      </c>
      <c r="E417" s="81"/>
      <c r="F417" s="61"/>
    </row>
    <row r="418" s="63" customFormat="1" ht="10.5" spans="1:6">
      <c r="A418" s="82">
        <f t="shared" si="15"/>
        <v>291</v>
      </c>
      <c r="B418" s="126" t="s">
        <v>1990</v>
      </c>
      <c r="C418" s="126" t="s">
        <v>2014</v>
      </c>
      <c r="D418" s="79">
        <v>39600</v>
      </c>
      <c r="E418" s="81"/>
      <c r="F418" s="61"/>
    </row>
    <row r="419" s="63" customFormat="1" ht="10.5" spans="1:6">
      <c r="A419" s="82">
        <f t="shared" si="15"/>
        <v>292</v>
      </c>
      <c r="B419" s="126" t="s">
        <v>1998</v>
      </c>
      <c r="C419" s="126" t="s">
        <v>2014</v>
      </c>
      <c r="D419" s="79">
        <v>39600</v>
      </c>
      <c r="E419" s="81"/>
      <c r="F419" s="61"/>
    </row>
    <row r="420" s="63" customFormat="1" ht="10.5" spans="1:6">
      <c r="A420" s="82">
        <f t="shared" si="15"/>
        <v>293</v>
      </c>
      <c r="B420" s="126" t="s">
        <v>2015</v>
      </c>
      <c r="C420" s="126" t="s">
        <v>2016</v>
      </c>
      <c r="D420" s="79">
        <v>9900</v>
      </c>
      <c r="E420" s="81"/>
      <c r="F420" s="61"/>
    </row>
    <row r="421" s="63" customFormat="1" ht="10.5" spans="1:6">
      <c r="A421" s="82">
        <f t="shared" si="15"/>
        <v>294</v>
      </c>
      <c r="B421" s="126" t="s">
        <v>2017</v>
      </c>
      <c r="C421" s="126" t="s">
        <v>2016</v>
      </c>
      <c r="D421" s="79">
        <v>9900</v>
      </c>
      <c r="E421" s="81"/>
      <c r="F421" s="61"/>
    </row>
    <row r="422" s="63" customFormat="1" ht="10.5" spans="1:6">
      <c r="A422" s="82">
        <f t="shared" si="15"/>
        <v>295</v>
      </c>
      <c r="B422" s="126" t="s">
        <v>2018</v>
      </c>
      <c r="C422" s="126" t="s">
        <v>2016</v>
      </c>
      <c r="D422" s="79">
        <v>9900</v>
      </c>
      <c r="E422" s="81"/>
      <c r="F422" s="61"/>
    </row>
    <row r="423" s="63" customFormat="1" ht="10.5" spans="1:6">
      <c r="A423" s="82">
        <f t="shared" si="15"/>
        <v>296</v>
      </c>
      <c r="B423" s="126" t="s">
        <v>2019</v>
      </c>
      <c r="C423" s="126" t="s">
        <v>2020</v>
      </c>
      <c r="D423" s="79">
        <v>29700</v>
      </c>
      <c r="E423" s="81"/>
      <c r="F423" s="61"/>
    </row>
    <row r="424" s="63" customFormat="1" ht="10.5" spans="1:6">
      <c r="A424" s="82">
        <f t="shared" si="15"/>
        <v>297</v>
      </c>
      <c r="B424" s="126" t="s">
        <v>2021</v>
      </c>
      <c r="C424" s="126" t="s">
        <v>2016</v>
      </c>
      <c r="D424" s="79">
        <v>9900</v>
      </c>
      <c r="E424" s="81"/>
      <c r="F424" s="61"/>
    </row>
    <row r="425" s="63" customFormat="1" ht="10.5" spans="1:6">
      <c r="A425" s="82">
        <f t="shared" si="15"/>
        <v>298</v>
      </c>
      <c r="B425" s="126" t="s">
        <v>2022</v>
      </c>
      <c r="C425" s="126" t="s">
        <v>2007</v>
      </c>
      <c r="D425" s="79">
        <v>99000</v>
      </c>
      <c r="E425" s="81"/>
      <c r="F425" s="61"/>
    </row>
    <row r="426" s="61" customFormat="1" ht="10.5" spans="1:7">
      <c r="A426" s="53" t="s">
        <v>2023</v>
      </c>
      <c r="B426" s="53"/>
      <c r="C426" s="53"/>
      <c r="D426" s="83"/>
      <c r="E426" s="52"/>
      <c r="G426" s="52">
        <v>144180</v>
      </c>
    </row>
    <row r="427" s="61" customFormat="1" ht="10.5" spans="1:5">
      <c r="A427" s="22" t="s">
        <v>203</v>
      </c>
      <c r="B427" s="22" t="s">
        <v>1501</v>
      </c>
      <c r="C427" s="22" t="s">
        <v>1502</v>
      </c>
      <c r="D427" s="72" t="s">
        <v>2024</v>
      </c>
      <c r="E427" s="52"/>
    </row>
    <row r="428" s="61" customFormat="1" ht="21" spans="1:5">
      <c r="A428" s="71">
        <f>A425+1</f>
        <v>299</v>
      </c>
      <c r="B428" s="128" t="s">
        <v>2025</v>
      </c>
      <c r="C428" s="128" t="s">
        <v>2026</v>
      </c>
      <c r="D428" s="72">
        <v>10560</v>
      </c>
      <c r="E428" s="52"/>
    </row>
    <row r="429" s="61" customFormat="1" ht="31.5" spans="1:5">
      <c r="A429" s="71">
        <f t="shared" ref="A429:A439" si="16">A428+1</f>
        <v>300</v>
      </c>
      <c r="B429" s="128" t="s">
        <v>2027</v>
      </c>
      <c r="C429" s="128" t="s">
        <v>2028</v>
      </c>
      <c r="D429" s="72">
        <v>12060</v>
      </c>
      <c r="E429" s="52"/>
    </row>
    <row r="430" s="61" customFormat="1" ht="31.5" spans="1:5">
      <c r="A430" s="71">
        <f t="shared" si="16"/>
        <v>301</v>
      </c>
      <c r="B430" s="128" t="s">
        <v>2029</v>
      </c>
      <c r="C430" s="128" t="s">
        <v>2030</v>
      </c>
      <c r="D430" s="72">
        <v>15108</v>
      </c>
      <c r="E430" s="52"/>
    </row>
    <row r="431" s="61" customFormat="1" ht="31.5" spans="1:5">
      <c r="A431" s="71">
        <f t="shared" si="16"/>
        <v>302</v>
      </c>
      <c r="B431" s="128" t="s">
        <v>2031</v>
      </c>
      <c r="C431" s="128" t="s">
        <v>2032</v>
      </c>
      <c r="D431" s="72">
        <v>18708</v>
      </c>
      <c r="E431" s="52"/>
    </row>
    <row r="432" s="61" customFormat="1" ht="31.5" spans="1:5">
      <c r="A432" s="71">
        <f t="shared" si="16"/>
        <v>303</v>
      </c>
      <c r="B432" s="128" t="s">
        <v>2033</v>
      </c>
      <c r="C432" s="128" t="s">
        <v>2034</v>
      </c>
      <c r="D432" s="72">
        <v>15540</v>
      </c>
      <c r="E432" s="52"/>
    </row>
    <row r="433" s="61" customFormat="1" ht="21" spans="1:5">
      <c r="A433" s="71">
        <f t="shared" si="16"/>
        <v>304</v>
      </c>
      <c r="B433" s="128" t="s">
        <v>2035</v>
      </c>
      <c r="C433" s="128" t="s">
        <v>2036</v>
      </c>
      <c r="D433" s="72">
        <v>7680</v>
      </c>
      <c r="E433" s="52"/>
    </row>
    <row r="434" s="61" customFormat="1" ht="21" spans="1:5">
      <c r="A434" s="71">
        <f t="shared" si="16"/>
        <v>305</v>
      </c>
      <c r="B434" s="128" t="s">
        <v>2037</v>
      </c>
      <c r="C434" s="128" t="s">
        <v>2038</v>
      </c>
      <c r="D434" s="72">
        <v>11592</v>
      </c>
      <c r="E434" s="52"/>
    </row>
    <row r="435" s="61" customFormat="1" ht="21" spans="1:5">
      <c r="A435" s="71">
        <f t="shared" si="16"/>
        <v>306</v>
      </c>
      <c r="B435" s="128" t="s">
        <v>2039</v>
      </c>
      <c r="C435" s="128" t="s">
        <v>2040</v>
      </c>
      <c r="D435" s="72">
        <v>7908</v>
      </c>
      <c r="E435" s="52"/>
    </row>
    <row r="436" s="61" customFormat="1" ht="31.5" spans="1:5">
      <c r="A436" s="71">
        <f t="shared" si="16"/>
        <v>307</v>
      </c>
      <c r="B436" s="128" t="s">
        <v>2041</v>
      </c>
      <c r="C436" s="128" t="s">
        <v>2042</v>
      </c>
      <c r="D436" s="72">
        <v>12960</v>
      </c>
      <c r="E436" s="52"/>
    </row>
    <row r="437" s="61" customFormat="1" ht="21" spans="1:5">
      <c r="A437" s="71">
        <f t="shared" si="16"/>
        <v>308</v>
      </c>
      <c r="B437" s="128" t="s">
        <v>2043</v>
      </c>
      <c r="C437" s="128" t="s">
        <v>2044</v>
      </c>
      <c r="D437" s="72">
        <v>7860</v>
      </c>
      <c r="E437" s="52"/>
    </row>
    <row r="438" s="61" customFormat="1" ht="31.5" spans="1:5">
      <c r="A438" s="71">
        <f t="shared" si="16"/>
        <v>309</v>
      </c>
      <c r="B438" s="128" t="s">
        <v>2045</v>
      </c>
      <c r="C438" s="128" t="s">
        <v>2046</v>
      </c>
      <c r="D438" s="72">
        <v>11232</v>
      </c>
      <c r="E438" s="52"/>
    </row>
    <row r="439" s="61" customFormat="1" ht="31.5" spans="1:5">
      <c r="A439" s="71">
        <f t="shared" si="16"/>
        <v>310</v>
      </c>
      <c r="B439" s="128" t="s">
        <v>2047</v>
      </c>
      <c r="C439" s="128" t="s">
        <v>2048</v>
      </c>
      <c r="D439" s="72">
        <v>12972</v>
      </c>
      <c r="E439" s="52"/>
    </row>
    <row r="440" s="64" customFormat="1" ht="10.5" spans="1:7">
      <c r="A440" s="54" t="s">
        <v>2049</v>
      </c>
      <c r="B440" s="113"/>
      <c r="C440" s="54"/>
      <c r="D440" s="129"/>
      <c r="E440" s="89"/>
      <c r="F440" s="61"/>
      <c r="G440" s="89">
        <v>784382</v>
      </c>
    </row>
    <row r="441" s="64" customFormat="1" ht="10.5" spans="1:6">
      <c r="A441" s="85" t="s">
        <v>203</v>
      </c>
      <c r="B441" s="85" t="s">
        <v>1501</v>
      </c>
      <c r="C441" s="130" t="s">
        <v>1502</v>
      </c>
      <c r="D441" s="131" t="s">
        <v>212</v>
      </c>
      <c r="E441" s="89"/>
      <c r="F441" s="61"/>
    </row>
    <row r="442" s="64" customFormat="1" ht="10.5" spans="1:6">
      <c r="A442" s="85">
        <f>+A439+1</f>
        <v>311</v>
      </c>
      <c r="B442" s="90" t="s">
        <v>2050</v>
      </c>
      <c r="C442" s="91" t="s">
        <v>2051</v>
      </c>
      <c r="D442" s="88">
        <v>9488.14102564103</v>
      </c>
      <c r="E442" s="89"/>
      <c r="F442" s="61"/>
    </row>
    <row r="443" s="64" customFormat="1" ht="10.5" spans="1:6">
      <c r="A443" s="85">
        <f t="shared" ref="A443:A483" si="17">A442+1</f>
        <v>312</v>
      </c>
      <c r="B443" s="90" t="s">
        <v>2052</v>
      </c>
      <c r="C443" s="91" t="s">
        <v>2053</v>
      </c>
      <c r="D443" s="88">
        <v>589.383611312545</v>
      </c>
      <c r="E443" s="89"/>
      <c r="F443" s="61"/>
    </row>
    <row r="444" s="64" customFormat="1" ht="21" spans="1:6">
      <c r="A444" s="85">
        <f t="shared" si="17"/>
        <v>313</v>
      </c>
      <c r="B444" s="90" t="s">
        <v>2054</v>
      </c>
      <c r="C444" s="91" t="s">
        <v>2055</v>
      </c>
      <c r="D444" s="88">
        <v>12688.141025641</v>
      </c>
      <c r="E444" s="89"/>
      <c r="F444" s="61"/>
    </row>
    <row r="445" s="64" customFormat="1" ht="10.5" spans="1:6">
      <c r="A445" s="85">
        <f t="shared" si="17"/>
        <v>314</v>
      </c>
      <c r="B445" s="90" t="s">
        <v>2056</v>
      </c>
      <c r="C445" s="91" t="s">
        <v>2057</v>
      </c>
      <c r="D445" s="88">
        <v>3795.25641025641</v>
      </c>
      <c r="E445" s="89"/>
      <c r="F445" s="61"/>
    </row>
    <row r="446" s="64" customFormat="1" ht="10.5" spans="1:6">
      <c r="A446" s="85">
        <f t="shared" si="17"/>
        <v>315</v>
      </c>
      <c r="B446" s="90" t="s">
        <v>2058</v>
      </c>
      <c r="C446" s="91" t="s">
        <v>2059</v>
      </c>
      <c r="D446" s="88">
        <v>77152.7051282051</v>
      </c>
      <c r="E446" s="89"/>
      <c r="F446" s="61"/>
    </row>
    <row r="447" s="64" customFormat="1" ht="21" spans="1:6">
      <c r="A447" s="85">
        <f t="shared" si="17"/>
        <v>316</v>
      </c>
      <c r="B447" s="90" t="s">
        <v>2060</v>
      </c>
      <c r="C447" s="91" t="s">
        <v>2061</v>
      </c>
      <c r="D447" s="88">
        <v>47440.7051282051</v>
      </c>
      <c r="E447" s="89"/>
      <c r="F447" s="61"/>
    </row>
    <row r="448" s="64" customFormat="1" ht="10.5" spans="1:6">
      <c r="A448" s="85">
        <f t="shared" si="17"/>
        <v>317</v>
      </c>
      <c r="B448" s="90" t="s">
        <v>2062</v>
      </c>
      <c r="C448" s="91" t="s">
        <v>2063</v>
      </c>
      <c r="D448" s="88">
        <v>9488.14102564103</v>
      </c>
      <c r="E448" s="89"/>
      <c r="F448" s="61"/>
    </row>
    <row r="449" s="64" customFormat="1" ht="10.5" spans="1:6">
      <c r="A449" s="85">
        <f t="shared" si="17"/>
        <v>318</v>
      </c>
      <c r="B449" s="90" t="s">
        <v>2064</v>
      </c>
      <c r="C449" s="91" t="s">
        <v>2065</v>
      </c>
      <c r="D449" s="88">
        <v>13283.3974358974</v>
      </c>
      <c r="E449" s="89"/>
      <c r="F449" s="61"/>
    </row>
    <row r="450" s="64" customFormat="1" ht="31.5" spans="1:6">
      <c r="A450" s="85">
        <f t="shared" si="17"/>
        <v>319</v>
      </c>
      <c r="B450" s="90" t="s">
        <v>2066</v>
      </c>
      <c r="C450" s="91" t="s">
        <v>2067</v>
      </c>
      <c r="D450" s="88">
        <v>116221.330720889</v>
      </c>
      <c r="E450" s="89"/>
      <c r="F450" s="61"/>
    </row>
    <row r="451" s="64" customFormat="1" ht="10.5" spans="1:6">
      <c r="A451" s="85">
        <f t="shared" si="17"/>
        <v>320</v>
      </c>
      <c r="B451" s="90" t="s">
        <v>2068</v>
      </c>
      <c r="C451" s="91" t="s">
        <v>2069</v>
      </c>
      <c r="D451" s="88">
        <v>4420.37708484409</v>
      </c>
      <c r="E451" s="89"/>
      <c r="F451" s="61"/>
    </row>
    <row r="452" s="64" customFormat="1" ht="10.5" spans="1:6">
      <c r="A452" s="85">
        <f t="shared" si="17"/>
        <v>321</v>
      </c>
      <c r="B452" s="90" t="s">
        <v>2070</v>
      </c>
      <c r="C452" s="91" t="s">
        <v>2071</v>
      </c>
      <c r="D452" s="88">
        <v>308</v>
      </c>
      <c r="E452" s="89"/>
      <c r="F452" s="61"/>
    </row>
    <row r="453" s="64" customFormat="1" ht="10.5" spans="1:6">
      <c r="A453" s="85">
        <f t="shared" si="17"/>
        <v>322</v>
      </c>
      <c r="B453" s="90" t="s">
        <v>2072</v>
      </c>
      <c r="C453" s="91" t="s">
        <v>2073</v>
      </c>
      <c r="D453" s="88">
        <v>982.306018854242</v>
      </c>
      <c r="E453" s="89"/>
      <c r="F453" s="61"/>
    </row>
    <row r="454" s="64" customFormat="1" ht="10.5" spans="1:6">
      <c r="A454" s="85">
        <f t="shared" si="17"/>
        <v>323</v>
      </c>
      <c r="B454" s="90" t="s">
        <v>2074</v>
      </c>
      <c r="C454" s="91" t="s">
        <v>2075</v>
      </c>
      <c r="D454" s="88">
        <v>9488.14102564103</v>
      </c>
      <c r="E454" s="89"/>
      <c r="F454" s="61"/>
    </row>
    <row r="455" s="64" customFormat="1" ht="10.5" spans="1:6">
      <c r="A455" s="85">
        <f t="shared" si="17"/>
        <v>324</v>
      </c>
      <c r="B455" s="90" t="s">
        <v>2076</v>
      </c>
      <c r="C455" s="91" t="s">
        <v>2077</v>
      </c>
      <c r="D455" s="88">
        <v>128881.41025641</v>
      </c>
      <c r="E455" s="89"/>
      <c r="F455" s="61"/>
    </row>
    <row r="456" s="64" customFormat="1" ht="10.5" spans="1:6">
      <c r="A456" s="85">
        <f t="shared" si="17"/>
        <v>325</v>
      </c>
      <c r="B456" s="90" t="s">
        <v>2078</v>
      </c>
      <c r="C456" s="91" t="s">
        <v>2079</v>
      </c>
      <c r="D456" s="88">
        <v>1232</v>
      </c>
      <c r="E456" s="89"/>
      <c r="F456" s="61"/>
    </row>
    <row r="457" s="64" customFormat="1" ht="10.5" spans="1:6">
      <c r="A457" s="85">
        <f t="shared" si="17"/>
        <v>326</v>
      </c>
      <c r="B457" s="90" t="s">
        <v>2080</v>
      </c>
      <c r="C457" s="91" t="s">
        <v>2081</v>
      </c>
      <c r="D457" s="88">
        <v>5236</v>
      </c>
      <c r="E457" s="89"/>
      <c r="F457" s="61"/>
    </row>
    <row r="458" s="64" customFormat="1" ht="21" spans="1:6">
      <c r="A458" s="85">
        <f t="shared" si="17"/>
        <v>327</v>
      </c>
      <c r="B458" s="90" t="s">
        <v>2082</v>
      </c>
      <c r="C458" s="91" t="s">
        <v>1623</v>
      </c>
      <c r="D458" s="88">
        <v>400</v>
      </c>
      <c r="E458" s="89"/>
      <c r="F458" s="61"/>
    </row>
    <row r="459" s="64" customFormat="1" ht="10.5" spans="1:6">
      <c r="A459" s="85">
        <f t="shared" si="17"/>
        <v>328</v>
      </c>
      <c r="B459" s="90" t="s">
        <v>2083</v>
      </c>
      <c r="C459" s="91" t="s">
        <v>2084</v>
      </c>
      <c r="D459" s="88">
        <v>3632</v>
      </c>
      <c r="E459" s="89"/>
      <c r="F459" s="61"/>
    </row>
    <row r="460" s="64" customFormat="1" ht="10.5" spans="1:6">
      <c r="A460" s="85">
        <f t="shared" si="17"/>
        <v>329</v>
      </c>
      <c r="B460" s="90" t="s">
        <v>2085</v>
      </c>
      <c r="C460" s="91" t="s">
        <v>2086</v>
      </c>
      <c r="D460" s="88">
        <v>47952.5641025641</v>
      </c>
      <c r="E460" s="89"/>
      <c r="F460" s="61"/>
    </row>
    <row r="461" s="64" customFormat="1" ht="10.5" spans="1:6">
      <c r="A461" s="85">
        <f t="shared" si="17"/>
        <v>330</v>
      </c>
      <c r="B461" s="90" t="s">
        <v>2087</v>
      </c>
      <c r="C461" s="91" t="s">
        <v>2088</v>
      </c>
      <c r="D461" s="88">
        <v>39814</v>
      </c>
      <c r="E461" s="89"/>
      <c r="F461" s="61"/>
    </row>
    <row r="462" s="64" customFormat="1" ht="10.5" spans="1:6">
      <c r="A462" s="85">
        <f t="shared" si="17"/>
        <v>331</v>
      </c>
      <c r="B462" s="90" t="s">
        <v>2089</v>
      </c>
      <c r="C462" s="91" t="s">
        <v>2090</v>
      </c>
      <c r="D462" s="88">
        <v>15400</v>
      </c>
      <c r="E462" s="89"/>
      <c r="F462" s="61"/>
    </row>
    <row r="463" s="64" customFormat="1" ht="10.5" spans="1:6">
      <c r="A463" s="85">
        <f t="shared" si="17"/>
        <v>332</v>
      </c>
      <c r="B463" s="90" t="s">
        <v>2091</v>
      </c>
      <c r="C463" s="91" t="s">
        <v>2092</v>
      </c>
      <c r="D463" s="88">
        <v>8000</v>
      </c>
      <c r="E463" s="89"/>
      <c r="F463" s="61"/>
    </row>
    <row r="464" s="64" customFormat="1" ht="10.5" spans="1:6">
      <c r="A464" s="85">
        <f t="shared" si="17"/>
        <v>333</v>
      </c>
      <c r="B464" s="90" t="s">
        <v>1981</v>
      </c>
      <c r="C464" s="91" t="s">
        <v>2093</v>
      </c>
      <c r="D464" s="88">
        <v>55200</v>
      </c>
      <c r="E464" s="89"/>
      <c r="F464" s="61"/>
    </row>
    <row r="465" s="64" customFormat="1" ht="10.5" spans="1:6">
      <c r="A465" s="85">
        <f t="shared" si="17"/>
        <v>334</v>
      </c>
      <c r="B465" s="90" t="s">
        <v>2094</v>
      </c>
      <c r="C465" s="91" t="s">
        <v>2092</v>
      </c>
      <c r="D465" s="88">
        <v>8000</v>
      </c>
      <c r="E465" s="89"/>
      <c r="F465" s="61"/>
    </row>
    <row r="466" s="64" customFormat="1" ht="10.5" spans="1:6">
      <c r="A466" s="85">
        <f t="shared" si="17"/>
        <v>335</v>
      </c>
      <c r="B466" s="90" t="s">
        <v>2091</v>
      </c>
      <c r="C466" s="91" t="s">
        <v>2095</v>
      </c>
      <c r="D466" s="88">
        <v>19800</v>
      </c>
      <c r="E466" s="89"/>
      <c r="F466" s="61"/>
    </row>
    <row r="467" s="64" customFormat="1" ht="10.5" spans="1:6">
      <c r="A467" s="85">
        <f t="shared" si="17"/>
        <v>336</v>
      </c>
      <c r="B467" s="90" t="s">
        <v>1981</v>
      </c>
      <c r="C467" s="91" t="s">
        <v>2096</v>
      </c>
      <c r="D467" s="88">
        <v>9900</v>
      </c>
      <c r="E467" s="89"/>
      <c r="F467" s="61"/>
    </row>
    <row r="468" s="64" customFormat="1" ht="10.5" spans="1:6">
      <c r="A468" s="85">
        <f t="shared" si="17"/>
        <v>337</v>
      </c>
      <c r="B468" s="90" t="s">
        <v>2089</v>
      </c>
      <c r="C468" s="91" t="s">
        <v>2097</v>
      </c>
      <c r="D468" s="88">
        <v>33660</v>
      </c>
      <c r="E468" s="89"/>
      <c r="F468" s="61"/>
    </row>
    <row r="469" s="64" customFormat="1" ht="10.5" spans="1:6">
      <c r="A469" s="85">
        <f t="shared" si="17"/>
        <v>338</v>
      </c>
      <c r="B469" s="90" t="s">
        <v>2003</v>
      </c>
      <c r="C469" s="91" t="s">
        <v>2098</v>
      </c>
      <c r="D469" s="88">
        <v>1898</v>
      </c>
      <c r="E469" s="89"/>
      <c r="F469" s="61"/>
    </row>
    <row r="470" s="64" customFormat="1" ht="10.5" spans="1:6">
      <c r="A470" s="85">
        <f t="shared" si="17"/>
        <v>339</v>
      </c>
      <c r="B470" s="90" t="s">
        <v>2005</v>
      </c>
      <c r="C470" s="91" t="s">
        <v>2098</v>
      </c>
      <c r="D470" s="88">
        <v>1898</v>
      </c>
      <c r="E470" s="89"/>
      <c r="F470" s="61"/>
    </row>
    <row r="471" s="64" customFormat="1" ht="10.5" spans="1:6">
      <c r="A471" s="85">
        <f t="shared" si="17"/>
        <v>340</v>
      </c>
      <c r="B471" s="90" t="s">
        <v>2006</v>
      </c>
      <c r="C471" s="91" t="s">
        <v>2099</v>
      </c>
      <c r="D471" s="88">
        <v>3796</v>
      </c>
      <c r="E471" s="89"/>
      <c r="F471" s="61"/>
    </row>
    <row r="472" s="64" customFormat="1" ht="10.5" spans="1:6">
      <c r="A472" s="85">
        <f t="shared" si="17"/>
        <v>341</v>
      </c>
      <c r="B472" s="90" t="s">
        <v>2008</v>
      </c>
      <c r="C472" s="91" t="s">
        <v>2098</v>
      </c>
      <c r="D472" s="88">
        <v>1898</v>
      </c>
      <c r="E472" s="89"/>
      <c r="F472" s="61"/>
    </row>
    <row r="473" s="64" customFormat="1" ht="10.5" spans="1:6">
      <c r="A473" s="85">
        <f t="shared" si="17"/>
        <v>342</v>
      </c>
      <c r="B473" s="90" t="s">
        <v>2009</v>
      </c>
      <c r="C473" s="91" t="s">
        <v>2098</v>
      </c>
      <c r="D473" s="88">
        <v>1898</v>
      </c>
      <c r="E473" s="89"/>
      <c r="F473" s="61"/>
    </row>
    <row r="474" s="64" customFormat="1" ht="10.5" spans="1:6">
      <c r="A474" s="85">
        <f t="shared" si="17"/>
        <v>343</v>
      </c>
      <c r="B474" s="90" t="s">
        <v>2010</v>
      </c>
      <c r="C474" s="91" t="s">
        <v>2098</v>
      </c>
      <c r="D474" s="88">
        <v>1898</v>
      </c>
      <c r="E474" s="89"/>
      <c r="F474" s="61"/>
    </row>
    <row r="475" s="64" customFormat="1" ht="10.5" spans="1:6">
      <c r="A475" s="85">
        <f t="shared" si="17"/>
        <v>344</v>
      </c>
      <c r="B475" s="90" t="s">
        <v>2011</v>
      </c>
      <c r="C475" s="91" t="s">
        <v>2098</v>
      </c>
      <c r="D475" s="88">
        <v>1898</v>
      </c>
      <c r="E475" s="89"/>
      <c r="F475" s="61"/>
    </row>
    <row r="476" s="64" customFormat="1" ht="10.5" spans="1:6">
      <c r="A476" s="85">
        <f t="shared" si="17"/>
        <v>345</v>
      </c>
      <c r="B476" s="90" t="s">
        <v>2100</v>
      </c>
      <c r="C476" s="91" t="s">
        <v>2098</v>
      </c>
      <c r="D476" s="88">
        <v>1898</v>
      </c>
      <c r="E476" s="89"/>
      <c r="F476" s="61"/>
    </row>
    <row r="477" s="64" customFormat="1" ht="10.5" spans="1:6">
      <c r="A477" s="85">
        <f t="shared" si="17"/>
        <v>346</v>
      </c>
      <c r="B477" s="90" t="s">
        <v>2022</v>
      </c>
      <c r="C477" s="91" t="s">
        <v>2099</v>
      </c>
      <c r="D477" s="88">
        <v>3796</v>
      </c>
      <c r="E477" s="89"/>
      <c r="F477" s="61"/>
    </row>
    <row r="478" s="64" customFormat="1" ht="10.5" spans="1:6">
      <c r="A478" s="85">
        <f t="shared" si="17"/>
        <v>347</v>
      </c>
      <c r="B478" s="90" t="s">
        <v>2101</v>
      </c>
      <c r="C478" s="91" t="s">
        <v>2102</v>
      </c>
      <c r="D478" s="88">
        <v>43654</v>
      </c>
      <c r="E478" s="89"/>
      <c r="F478" s="61"/>
    </row>
    <row r="479" s="64" customFormat="1" ht="10.5" spans="1:6">
      <c r="A479" s="85">
        <f t="shared" si="17"/>
        <v>348</v>
      </c>
      <c r="B479" s="90" t="s">
        <v>1990</v>
      </c>
      <c r="C479" s="91" t="s">
        <v>2099</v>
      </c>
      <c r="D479" s="88">
        <v>3796</v>
      </c>
      <c r="E479" s="89"/>
      <c r="F479" s="61"/>
    </row>
    <row r="480" s="64" customFormat="1" ht="10.5" spans="1:6">
      <c r="A480" s="85">
        <f t="shared" si="17"/>
        <v>349</v>
      </c>
      <c r="B480" s="90" t="s">
        <v>2089</v>
      </c>
      <c r="C480" s="91" t="s">
        <v>2103</v>
      </c>
      <c r="D480" s="88">
        <v>2400</v>
      </c>
      <c r="E480" s="89"/>
      <c r="F480" s="61"/>
    </row>
    <row r="481" s="64" customFormat="1" ht="10.5" spans="1:6">
      <c r="A481" s="85">
        <f t="shared" si="17"/>
        <v>350</v>
      </c>
      <c r="B481" s="90" t="s">
        <v>2104</v>
      </c>
      <c r="C481" s="90" t="s">
        <v>2105</v>
      </c>
      <c r="D481" s="88">
        <v>1200</v>
      </c>
      <c r="E481" s="89"/>
      <c r="F481" s="61"/>
    </row>
    <row r="482" s="64" customFormat="1" ht="10.5" spans="1:6">
      <c r="A482" s="85">
        <f t="shared" si="17"/>
        <v>351</v>
      </c>
      <c r="B482" s="90" t="s">
        <v>2106</v>
      </c>
      <c r="C482" s="90" t="s">
        <v>2105</v>
      </c>
      <c r="D482" s="88">
        <v>1200</v>
      </c>
      <c r="E482" s="89"/>
      <c r="F482" s="61"/>
    </row>
    <row r="483" s="64" customFormat="1" ht="10.5" spans="1:6">
      <c r="A483" s="85">
        <f t="shared" si="17"/>
        <v>352</v>
      </c>
      <c r="B483" s="90" t="s">
        <v>2101</v>
      </c>
      <c r="C483" s="90" t="s">
        <v>2107</v>
      </c>
      <c r="D483" s="88">
        <v>28800</v>
      </c>
      <c r="E483" s="89"/>
      <c r="F483" s="61"/>
    </row>
    <row r="484" s="64" customFormat="1" ht="10.5" spans="1:7">
      <c r="A484" s="54" t="s">
        <v>2108</v>
      </c>
      <c r="B484" s="113"/>
      <c r="C484" s="50"/>
      <c r="D484" s="114"/>
      <c r="E484" s="89"/>
      <c r="F484" s="61"/>
      <c r="G484" s="89">
        <v>326800</v>
      </c>
    </row>
    <row r="485" s="64" customFormat="1" ht="10.5" spans="1:6">
      <c r="A485" s="85" t="s">
        <v>203</v>
      </c>
      <c r="B485" s="132" t="s">
        <v>1501</v>
      </c>
      <c r="C485" s="130" t="s">
        <v>1502</v>
      </c>
      <c r="D485" s="131" t="s">
        <v>212</v>
      </c>
      <c r="E485" s="89"/>
      <c r="F485" s="61"/>
    </row>
    <row r="486" s="64" customFormat="1" ht="21" spans="1:6">
      <c r="A486" s="85">
        <f>A483+1</f>
        <v>353</v>
      </c>
      <c r="B486" s="90" t="s">
        <v>2109</v>
      </c>
      <c r="C486" s="90" t="s">
        <v>2110</v>
      </c>
      <c r="D486" s="88">
        <v>76100</v>
      </c>
      <c r="E486" s="89"/>
      <c r="F486" s="61"/>
    </row>
    <row r="487" s="64" customFormat="1" ht="21" spans="1:6">
      <c r="A487" s="85">
        <f t="shared" ref="A487:A490" si="18">A486+1</f>
        <v>354</v>
      </c>
      <c r="B487" s="90" t="s">
        <v>2111</v>
      </c>
      <c r="C487" s="90" t="s">
        <v>2110</v>
      </c>
      <c r="D487" s="88">
        <v>76100</v>
      </c>
      <c r="E487" s="89"/>
      <c r="F487" s="61"/>
    </row>
    <row r="488" s="64" customFormat="1" ht="21" spans="1:6">
      <c r="A488" s="85">
        <f t="shared" si="18"/>
        <v>355</v>
      </c>
      <c r="B488" s="90" t="s">
        <v>2112</v>
      </c>
      <c r="C488" s="90" t="s">
        <v>2113</v>
      </c>
      <c r="D488" s="88">
        <v>58200</v>
      </c>
      <c r="E488" s="89"/>
      <c r="F488" s="61"/>
    </row>
    <row r="489" s="64" customFormat="1" ht="21" spans="1:6">
      <c r="A489" s="85">
        <f t="shared" si="18"/>
        <v>356</v>
      </c>
      <c r="B489" s="90" t="s">
        <v>2114</v>
      </c>
      <c r="C489" s="90" t="s">
        <v>2113</v>
      </c>
      <c r="D489" s="88">
        <v>58200</v>
      </c>
      <c r="E489" s="89"/>
      <c r="F489" s="61"/>
    </row>
    <row r="490" s="64" customFormat="1" ht="21" spans="1:6">
      <c r="A490" s="85">
        <f t="shared" si="18"/>
        <v>357</v>
      </c>
      <c r="B490" s="90" t="s">
        <v>2115</v>
      </c>
      <c r="C490" s="90" t="s">
        <v>2113</v>
      </c>
      <c r="D490" s="88">
        <v>58200</v>
      </c>
      <c r="E490" s="89"/>
      <c r="F490" s="61"/>
    </row>
    <row r="491" s="64" customFormat="1" ht="10.5" spans="1:7">
      <c r="A491" s="54" t="s">
        <v>2116</v>
      </c>
      <c r="B491" s="113"/>
      <c r="C491" s="50"/>
      <c r="D491" s="114"/>
      <c r="E491" s="89"/>
      <c r="F491" s="61"/>
      <c r="G491" s="89">
        <v>344500</v>
      </c>
    </row>
    <row r="492" s="64" customFormat="1" ht="10.5" spans="1:6">
      <c r="A492" s="85" t="s">
        <v>203</v>
      </c>
      <c r="B492" s="85" t="s">
        <v>1501</v>
      </c>
      <c r="C492" s="99" t="s">
        <v>1502</v>
      </c>
      <c r="D492" s="88" t="s">
        <v>212</v>
      </c>
      <c r="E492" s="89"/>
      <c r="F492" s="61"/>
    </row>
    <row r="493" s="64" customFormat="1" ht="21" spans="1:6">
      <c r="A493" s="85">
        <f>A490+1</f>
        <v>358</v>
      </c>
      <c r="B493" s="90" t="s">
        <v>2114</v>
      </c>
      <c r="C493" s="87" t="s">
        <v>2117</v>
      </c>
      <c r="D493" s="88">
        <v>47400</v>
      </c>
      <c r="E493" s="89"/>
      <c r="F493" s="61"/>
    </row>
    <row r="494" s="64" customFormat="1" ht="10.5" spans="1:6">
      <c r="A494" s="85">
        <f t="shared" ref="A494:A524" si="19">A493+1</f>
        <v>359</v>
      </c>
      <c r="B494" s="90" t="s">
        <v>2118</v>
      </c>
      <c r="C494" s="87" t="s">
        <v>2119</v>
      </c>
      <c r="D494" s="88">
        <v>2811.27225105495</v>
      </c>
      <c r="E494" s="89"/>
      <c r="F494" s="61"/>
    </row>
    <row r="495" s="64" customFormat="1" ht="21" spans="1:6">
      <c r="A495" s="85">
        <f t="shared" si="19"/>
        <v>360</v>
      </c>
      <c r="B495" s="90" t="s">
        <v>2120</v>
      </c>
      <c r="C495" s="87" t="s">
        <v>2121</v>
      </c>
      <c r="D495" s="88">
        <v>1405.63612552748</v>
      </c>
      <c r="E495" s="89"/>
      <c r="F495" s="61"/>
    </row>
    <row r="496" s="64" customFormat="1" ht="10.5" spans="1:6">
      <c r="A496" s="85">
        <f t="shared" si="19"/>
        <v>361</v>
      </c>
      <c r="B496" s="90" t="s">
        <v>2122</v>
      </c>
      <c r="C496" s="87" t="s">
        <v>2123</v>
      </c>
      <c r="D496" s="88">
        <v>6247.27166901101</v>
      </c>
      <c r="E496" s="89"/>
      <c r="F496" s="61"/>
    </row>
    <row r="497" s="64" customFormat="1" ht="10.5" spans="1:6">
      <c r="A497" s="85">
        <f t="shared" si="19"/>
        <v>362</v>
      </c>
      <c r="B497" s="90" t="s">
        <v>2124</v>
      </c>
      <c r="C497" s="87" t="s">
        <v>2125</v>
      </c>
      <c r="D497" s="88">
        <v>1561.81791725275</v>
      </c>
      <c r="E497" s="89"/>
      <c r="F497" s="61"/>
    </row>
    <row r="498" s="64" customFormat="1" ht="10.5" spans="1:6">
      <c r="A498" s="85">
        <f t="shared" si="19"/>
        <v>363</v>
      </c>
      <c r="B498" s="90" t="s">
        <v>2126</v>
      </c>
      <c r="C498" s="87" t="s">
        <v>2127</v>
      </c>
      <c r="D498" s="88">
        <v>3126.75947034001</v>
      </c>
      <c r="E498" s="89"/>
      <c r="F498" s="61"/>
    </row>
    <row r="499" s="64" customFormat="1" ht="10.5" spans="1:6">
      <c r="A499" s="85">
        <f t="shared" si="19"/>
        <v>364</v>
      </c>
      <c r="B499" s="90" t="s">
        <v>2128</v>
      </c>
      <c r="C499" s="87" t="s">
        <v>2129</v>
      </c>
      <c r="D499" s="88">
        <v>3607.79938885386</v>
      </c>
      <c r="E499" s="89"/>
      <c r="F499" s="61"/>
    </row>
    <row r="500" s="64" customFormat="1" ht="10.5" spans="1:6">
      <c r="A500" s="85">
        <f t="shared" si="19"/>
        <v>365</v>
      </c>
      <c r="B500" s="90" t="s">
        <v>2130</v>
      </c>
      <c r="C500" s="87" t="s">
        <v>2131</v>
      </c>
      <c r="D500" s="88">
        <v>5837.29446573216</v>
      </c>
      <c r="E500" s="89"/>
      <c r="F500" s="61"/>
    </row>
    <row r="501" s="64" customFormat="1" ht="10.5" spans="1:6">
      <c r="A501" s="85">
        <f t="shared" si="19"/>
        <v>366</v>
      </c>
      <c r="B501" s="90" t="s">
        <v>2132</v>
      </c>
      <c r="C501" s="87" t="s">
        <v>2133</v>
      </c>
      <c r="D501" s="88">
        <v>17511.8833971965</v>
      </c>
      <c r="E501" s="89"/>
      <c r="F501" s="61"/>
    </row>
    <row r="502" s="64" customFormat="1" ht="10.5" spans="1:6">
      <c r="A502" s="85">
        <f t="shared" si="19"/>
        <v>367</v>
      </c>
      <c r="B502" s="90" t="s">
        <v>2134</v>
      </c>
      <c r="C502" s="87" t="s">
        <v>2131</v>
      </c>
      <c r="D502" s="88">
        <v>5837.29446573216</v>
      </c>
      <c r="E502" s="89"/>
      <c r="F502" s="61"/>
    </row>
    <row r="503" s="64" customFormat="1" ht="10.5" spans="1:6">
      <c r="A503" s="85">
        <f t="shared" si="19"/>
        <v>368</v>
      </c>
      <c r="B503" s="90" t="s">
        <v>2135</v>
      </c>
      <c r="C503" s="87" t="s">
        <v>2136</v>
      </c>
      <c r="D503" s="88">
        <v>175.118833971965</v>
      </c>
      <c r="E503" s="89"/>
      <c r="F503" s="61"/>
    </row>
    <row r="504" s="64" customFormat="1" ht="10.5" spans="1:6">
      <c r="A504" s="85">
        <f t="shared" si="19"/>
        <v>369</v>
      </c>
      <c r="B504" s="90" t="s">
        <v>2137</v>
      </c>
      <c r="C504" s="87" t="s">
        <v>2138</v>
      </c>
      <c r="D504" s="88">
        <v>700.47533588786</v>
      </c>
      <c r="E504" s="89"/>
      <c r="F504" s="61"/>
    </row>
    <row r="505" s="64" customFormat="1" ht="10.5" spans="1:6">
      <c r="A505" s="85">
        <f t="shared" si="19"/>
        <v>370</v>
      </c>
      <c r="B505" s="90" t="s">
        <v>2139</v>
      </c>
      <c r="C505" s="87" t="s">
        <v>2138</v>
      </c>
      <c r="D505" s="88">
        <v>700.47533588786</v>
      </c>
      <c r="E505" s="89"/>
      <c r="F505" s="61"/>
    </row>
    <row r="506" s="64" customFormat="1" ht="10.5" spans="1:6">
      <c r="A506" s="85">
        <f t="shared" si="19"/>
        <v>371</v>
      </c>
      <c r="B506" s="90" t="s">
        <v>2140</v>
      </c>
      <c r="C506" s="87" t="s">
        <v>2138</v>
      </c>
      <c r="D506" s="88">
        <v>700.47533588786</v>
      </c>
      <c r="E506" s="89"/>
      <c r="F506" s="61"/>
    </row>
    <row r="507" s="64" customFormat="1" ht="10.5" spans="1:6">
      <c r="A507" s="85">
        <f t="shared" si="19"/>
        <v>372</v>
      </c>
      <c r="B507" s="90" t="s">
        <v>2141</v>
      </c>
      <c r="C507" s="87" t="s">
        <v>2138</v>
      </c>
      <c r="D507" s="88">
        <v>700.47533588786</v>
      </c>
      <c r="E507" s="89"/>
      <c r="F507" s="61"/>
    </row>
    <row r="508" s="64" customFormat="1" ht="10.5" spans="1:6">
      <c r="A508" s="85">
        <f t="shared" si="19"/>
        <v>373</v>
      </c>
      <c r="B508" s="90" t="s">
        <v>2142</v>
      </c>
      <c r="C508" s="87" t="s">
        <v>2138</v>
      </c>
      <c r="D508" s="88">
        <v>700.47533588786</v>
      </c>
      <c r="E508" s="89"/>
      <c r="F508" s="61"/>
    </row>
    <row r="509" s="64" customFormat="1" ht="10.5" spans="1:6">
      <c r="A509" s="85">
        <f t="shared" si="19"/>
        <v>374</v>
      </c>
      <c r="B509" s="90" t="s">
        <v>2143</v>
      </c>
      <c r="C509" s="87" t="s">
        <v>2138</v>
      </c>
      <c r="D509" s="88">
        <v>700.47533588786</v>
      </c>
      <c r="E509" s="89"/>
      <c r="F509" s="61"/>
    </row>
    <row r="510" s="64" customFormat="1" ht="10.5" spans="1:6">
      <c r="A510" s="85">
        <f t="shared" si="19"/>
        <v>375</v>
      </c>
      <c r="B510" s="90" t="s">
        <v>2144</v>
      </c>
      <c r="C510" s="87" t="s">
        <v>2145</v>
      </c>
      <c r="D510" s="88">
        <v>55007.5</v>
      </c>
      <c r="E510" s="89"/>
      <c r="F510" s="61"/>
    </row>
    <row r="511" s="64" customFormat="1" ht="21" spans="1:6">
      <c r="A511" s="85">
        <f t="shared" si="19"/>
        <v>376</v>
      </c>
      <c r="B511" s="90" t="s">
        <v>2146</v>
      </c>
      <c r="C511" s="87" t="s">
        <v>2147</v>
      </c>
      <c r="D511" s="88">
        <v>4550</v>
      </c>
      <c r="E511" s="89"/>
      <c r="F511" s="61"/>
    </row>
    <row r="512" s="64" customFormat="1" ht="10.5" spans="1:6">
      <c r="A512" s="85">
        <f t="shared" si="19"/>
        <v>377</v>
      </c>
      <c r="B512" s="90" t="s">
        <v>2025</v>
      </c>
      <c r="C512" s="87" t="s">
        <v>2148</v>
      </c>
      <c r="D512" s="88">
        <v>10725</v>
      </c>
      <c r="E512" s="89"/>
      <c r="F512" s="61"/>
    </row>
    <row r="513" s="64" customFormat="1" ht="10.5" spans="1:6">
      <c r="A513" s="85">
        <f t="shared" si="19"/>
        <v>378</v>
      </c>
      <c r="B513" s="90" t="s">
        <v>1594</v>
      </c>
      <c r="C513" s="87" t="s">
        <v>2149</v>
      </c>
      <c r="D513" s="88">
        <v>15600</v>
      </c>
      <c r="E513" s="89"/>
      <c r="F513" s="61"/>
    </row>
    <row r="514" s="64" customFormat="1" ht="10.5" spans="1:6">
      <c r="A514" s="85">
        <f t="shared" si="19"/>
        <v>379</v>
      </c>
      <c r="B514" s="90" t="s">
        <v>1596</v>
      </c>
      <c r="C514" s="87" t="s">
        <v>2150</v>
      </c>
      <c r="D514" s="88">
        <v>7800</v>
      </c>
      <c r="E514" s="89"/>
      <c r="F514" s="61"/>
    </row>
    <row r="515" s="64" customFormat="1" ht="10.5" spans="1:6">
      <c r="A515" s="85">
        <f t="shared" si="19"/>
        <v>380</v>
      </c>
      <c r="B515" s="90" t="s">
        <v>1607</v>
      </c>
      <c r="C515" s="87" t="s">
        <v>2151</v>
      </c>
      <c r="D515" s="88">
        <v>5304</v>
      </c>
      <c r="E515" s="89"/>
      <c r="F515" s="61"/>
    </row>
    <row r="516" s="64" customFormat="1" ht="10.5" spans="1:6">
      <c r="A516" s="85">
        <f t="shared" si="19"/>
        <v>381</v>
      </c>
      <c r="B516" s="90" t="s">
        <v>1621</v>
      </c>
      <c r="C516" s="87" t="s">
        <v>2150</v>
      </c>
      <c r="D516" s="88">
        <v>7500</v>
      </c>
      <c r="E516" s="89"/>
      <c r="F516" s="61"/>
    </row>
    <row r="517" s="64" customFormat="1" ht="10.5" spans="1:6">
      <c r="A517" s="85">
        <f t="shared" si="19"/>
        <v>382</v>
      </c>
      <c r="B517" s="90" t="s">
        <v>1615</v>
      </c>
      <c r="C517" s="87" t="s">
        <v>2152</v>
      </c>
      <c r="D517" s="88">
        <v>5226</v>
      </c>
      <c r="E517" s="89"/>
      <c r="F517" s="61"/>
    </row>
    <row r="518" s="64" customFormat="1" ht="10.5" spans="1:6">
      <c r="A518" s="85">
        <f t="shared" si="19"/>
        <v>383</v>
      </c>
      <c r="B518" s="90" t="s">
        <v>1600</v>
      </c>
      <c r="C518" s="87" t="s">
        <v>2153</v>
      </c>
      <c r="D518" s="88">
        <v>23700</v>
      </c>
      <c r="E518" s="89"/>
      <c r="F518" s="61"/>
    </row>
    <row r="519" s="64" customFormat="1" ht="10.5" spans="1:6">
      <c r="A519" s="85">
        <f t="shared" si="19"/>
        <v>384</v>
      </c>
      <c r="B519" s="90" t="s">
        <v>1598</v>
      </c>
      <c r="C519" s="87" t="s">
        <v>2154</v>
      </c>
      <c r="D519" s="88">
        <v>16770</v>
      </c>
      <c r="E519" s="89"/>
      <c r="F519" s="61"/>
    </row>
    <row r="520" s="64" customFormat="1" ht="10.5" spans="1:6">
      <c r="A520" s="85">
        <f t="shared" si="19"/>
        <v>385</v>
      </c>
      <c r="B520" s="90" t="s">
        <v>1617</v>
      </c>
      <c r="C520" s="87" t="s">
        <v>2155</v>
      </c>
      <c r="D520" s="88">
        <v>11700</v>
      </c>
      <c r="E520" s="89"/>
      <c r="F520" s="61"/>
    </row>
    <row r="521" s="64" customFormat="1" ht="10.5" spans="1:6">
      <c r="A521" s="85">
        <f t="shared" si="19"/>
        <v>386</v>
      </c>
      <c r="B521" s="90" t="s">
        <v>2156</v>
      </c>
      <c r="C521" s="87" t="s">
        <v>2157</v>
      </c>
      <c r="D521" s="88">
        <v>15275</v>
      </c>
      <c r="E521" s="89"/>
      <c r="F521" s="61"/>
    </row>
    <row r="522" s="64" customFormat="1" ht="10.5" spans="1:6">
      <c r="A522" s="85">
        <f t="shared" si="19"/>
        <v>387</v>
      </c>
      <c r="B522" s="90" t="s">
        <v>2158</v>
      </c>
      <c r="C522" s="87" t="s">
        <v>2159</v>
      </c>
      <c r="D522" s="88">
        <v>39715</v>
      </c>
      <c r="E522" s="89"/>
      <c r="F522" s="61"/>
    </row>
    <row r="523" s="64" customFormat="1" ht="10.5" spans="1:6">
      <c r="A523" s="85">
        <f t="shared" si="19"/>
        <v>388</v>
      </c>
      <c r="B523" s="90" t="s">
        <v>1607</v>
      </c>
      <c r="C523" s="87" t="s">
        <v>2160</v>
      </c>
      <c r="D523" s="88">
        <v>8034.40535466493</v>
      </c>
      <c r="E523" s="89"/>
      <c r="F523" s="61"/>
    </row>
    <row r="524" s="64" customFormat="1" ht="10.5" spans="1:6">
      <c r="A524" s="85">
        <f t="shared" si="19"/>
        <v>389</v>
      </c>
      <c r="B524" s="90" t="s">
        <v>2161</v>
      </c>
      <c r="C524" s="87" t="s">
        <v>2162</v>
      </c>
      <c r="D524" s="88">
        <v>17868.0946453351</v>
      </c>
      <c r="E524" s="89"/>
      <c r="F524" s="61"/>
    </row>
    <row r="525" s="64" customFormat="1" ht="10.5" spans="1:7">
      <c r="A525" s="54" t="s">
        <v>2163</v>
      </c>
      <c r="B525" s="113"/>
      <c r="C525" s="50"/>
      <c r="D525" s="114"/>
      <c r="E525" s="89"/>
      <c r="F525" s="61"/>
      <c r="G525" s="89">
        <v>1880062</v>
      </c>
    </row>
    <row r="526" s="64" customFormat="1" ht="10.5" spans="1:6">
      <c r="A526" s="85" t="s">
        <v>203</v>
      </c>
      <c r="B526" s="85" t="s">
        <v>1501</v>
      </c>
      <c r="C526" s="130" t="s">
        <v>1502</v>
      </c>
      <c r="D526" s="131" t="s">
        <v>212</v>
      </c>
      <c r="E526" s="89"/>
      <c r="F526" s="61"/>
    </row>
    <row r="527" s="64" customFormat="1" ht="21" spans="1:6">
      <c r="A527" s="132">
        <f>A524+1</f>
        <v>390</v>
      </c>
      <c r="B527" s="91" t="s">
        <v>2164</v>
      </c>
      <c r="C527" s="91" t="s">
        <v>2165</v>
      </c>
      <c r="D527" s="88">
        <v>51612</v>
      </c>
      <c r="E527" s="89"/>
      <c r="F527" s="61"/>
    </row>
    <row r="528" s="64" customFormat="1" ht="21" spans="1:6">
      <c r="A528" s="132">
        <f t="shared" ref="A528:A541" si="20">A527+1</f>
        <v>391</v>
      </c>
      <c r="B528" s="91" t="s">
        <v>295</v>
      </c>
      <c r="C528" s="91" t="s">
        <v>2166</v>
      </c>
      <c r="D528" s="88">
        <v>1015594</v>
      </c>
      <c r="E528" s="89"/>
      <c r="F528" s="61"/>
    </row>
    <row r="529" s="64" customFormat="1" ht="10.5" spans="1:6">
      <c r="A529" s="132">
        <f t="shared" si="20"/>
        <v>392</v>
      </c>
      <c r="B529" s="91" t="s">
        <v>2118</v>
      </c>
      <c r="C529" s="91" t="s">
        <v>2167</v>
      </c>
      <c r="D529" s="88">
        <v>3480</v>
      </c>
      <c r="E529" s="89"/>
      <c r="F529" s="61"/>
    </row>
    <row r="530" s="64" customFormat="1" ht="21" spans="1:6">
      <c r="A530" s="132">
        <f t="shared" si="20"/>
        <v>393</v>
      </c>
      <c r="B530" s="91" t="s">
        <v>2120</v>
      </c>
      <c r="C530" s="91" t="s">
        <v>2167</v>
      </c>
      <c r="D530" s="88">
        <v>3480</v>
      </c>
      <c r="E530" s="89"/>
      <c r="F530" s="61"/>
    </row>
    <row r="531" s="64" customFormat="1" ht="10.5" spans="1:6">
      <c r="A531" s="132">
        <f t="shared" si="20"/>
        <v>394</v>
      </c>
      <c r="B531" s="91" t="s">
        <v>2143</v>
      </c>
      <c r="C531" s="91" t="s">
        <v>2168</v>
      </c>
      <c r="D531" s="88">
        <v>4176</v>
      </c>
      <c r="E531" s="89"/>
      <c r="F531" s="61"/>
    </row>
    <row r="532" s="64" customFormat="1" ht="10.5" spans="1:6">
      <c r="A532" s="132">
        <f t="shared" si="20"/>
        <v>395</v>
      </c>
      <c r="B532" s="91" t="s">
        <v>2143</v>
      </c>
      <c r="C532" s="91" t="s">
        <v>2169</v>
      </c>
      <c r="D532" s="88">
        <v>30340</v>
      </c>
      <c r="E532" s="89"/>
      <c r="F532" s="61"/>
    </row>
    <row r="533" s="64" customFormat="1" ht="10.5" spans="1:6">
      <c r="A533" s="132">
        <f t="shared" si="20"/>
        <v>396</v>
      </c>
      <c r="B533" s="91" t="s">
        <v>2170</v>
      </c>
      <c r="C533" s="91" t="s">
        <v>2171</v>
      </c>
      <c r="D533" s="88">
        <v>83520</v>
      </c>
      <c r="E533" s="89"/>
      <c r="F533" s="61"/>
    </row>
    <row r="534" s="64" customFormat="1" ht="10.5" spans="1:6">
      <c r="A534" s="132">
        <f t="shared" si="20"/>
        <v>397</v>
      </c>
      <c r="B534" s="91" t="s">
        <v>2170</v>
      </c>
      <c r="C534" s="91" t="s">
        <v>2172</v>
      </c>
      <c r="D534" s="88">
        <v>122752</v>
      </c>
      <c r="E534" s="89"/>
      <c r="F534" s="61"/>
    </row>
    <row r="535" s="64" customFormat="1" ht="10.5" spans="1:6">
      <c r="A535" s="132">
        <f t="shared" si="20"/>
        <v>398</v>
      </c>
      <c r="B535" s="91" t="s">
        <v>2173</v>
      </c>
      <c r="C535" s="91" t="s">
        <v>2174</v>
      </c>
      <c r="D535" s="88">
        <v>12528</v>
      </c>
      <c r="E535" s="89"/>
      <c r="F535" s="61"/>
    </row>
    <row r="536" s="64" customFormat="1" ht="10.5" spans="1:6">
      <c r="A536" s="132">
        <f t="shared" si="20"/>
        <v>399</v>
      </c>
      <c r="B536" s="91" t="s">
        <v>2173</v>
      </c>
      <c r="C536" s="91" t="s">
        <v>2175</v>
      </c>
      <c r="D536" s="88">
        <v>60680</v>
      </c>
      <c r="E536" s="89"/>
      <c r="F536" s="61"/>
    </row>
    <row r="537" s="64" customFormat="1" ht="10.5" spans="1:6">
      <c r="A537" s="132">
        <f t="shared" si="20"/>
        <v>400</v>
      </c>
      <c r="B537" s="91" t="s">
        <v>2124</v>
      </c>
      <c r="C537" s="91" t="s">
        <v>2174</v>
      </c>
      <c r="D537" s="88">
        <v>12528</v>
      </c>
      <c r="E537" s="89"/>
      <c r="F537" s="61"/>
    </row>
    <row r="538" s="64" customFormat="1" ht="10.5" spans="1:6">
      <c r="A538" s="132">
        <f t="shared" si="20"/>
        <v>401</v>
      </c>
      <c r="B538" s="91" t="s">
        <v>2124</v>
      </c>
      <c r="C538" s="91" t="s">
        <v>2175</v>
      </c>
      <c r="D538" s="88">
        <v>60680</v>
      </c>
      <c r="E538" s="89"/>
      <c r="F538" s="61"/>
    </row>
    <row r="539" s="64" customFormat="1" ht="10.5" spans="1:6">
      <c r="A539" s="132">
        <f t="shared" si="20"/>
        <v>402</v>
      </c>
      <c r="B539" s="90" t="s">
        <v>2176</v>
      </c>
      <c r="C539" s="90" t="s">
        <v>2177</v>
      </c>
      <c r="D539" s="88">
        <v>12136</v>
      </c>
      <c r="E539" s="89"/>
      <c r="F539" s="61"/>
    </row>
    <row r="540" s="64" customFormat="1" ht="10.5" spans="1:6">
      <c r="A540" s="132">
        <f t="shared" si="20"/>
        <v>403</v>
      </c>
      <c r="B540" s="90" t="s">
        <v>2178</v>
      </c>
      <c r="C540" s="90" t="s">
        <v>2177</v>
      </c>
      <c r="D540" s="88">
        <v>12136</v>
      </c>
      <c r="E540" s="89"/>
      <c r="F540" s="61"/>
    </row>
    <row r="541" s="64" customFormat="1" ht="10.5" spans="1:6">
      <c r="A541" s="85">
        <f t="shared" si="20"/>
        <v>404</v>
      </c>
      <c r="B541" s="90" t="s">
        <v>2179</v>
      </c>
      <c r="C541" s="90" t="s">
        <v>2180</v>
      </c>
      <c r="D541" s="88">
        <v>394420</v>
      </c>
      <c r="E541" s="89"/>
      <c r="F541" s="61"/>
    </row>
    <row r="542" s="63" customFormat="1" ht="21" spans="1:7">
      <c r="A542" s="47" t="s">
        <v>2181</v>
      </c>
      <c r="B542" s="122"/>
      <c r="C542" s="51"/>
      <c r="D542" s="103"/>
      <c r="E542" s="123" t="s">
        <v>2182</v>
      </c>
      <c r="F542" s="61"/>
      <c r="G542" s="81">
        <v>4000000</v>
      </c>
    </row>
    <row r="543" s="63" customFormat="1" ht="10.5" spans="1:6">
      <c r="A543" s="104" t="s">
        <v>203</v>
      </c>
      <c r="B543" s="82" t="s">
        <v>1501</v>
      </c>
      <c r="C543" s="82" t="s">
        <v>1502</v>
      </c>
      <c r="D543" s="79" t="s">
        <v>212</v>
      </c>
      <c r="E543" s="81"/>
      <c r="F543" s="61"/>
    </row>
    <row r="544" s="63" customFormat="1" ht="10.5" spans="1:6">
      <c r="A544" s="133">
        <f>A541+1</f>
        <v>405</v>
      </c>
      <c r="B544" s="134" t="s">
        <v>2183</v>
      </c>
      <c r="C544" s="134" t="s">
        <v>2184</v>
      </c>
      <c r="D544" s="79">
        <v>28766.6669373942</v>
      </c>
      <c r="E544" s="81"/>
      <c r="F544" s="61"/>
    </row>
    <row r="545" s="63" customFormat="1" ht="10.5" spans="1:6">
      <c r="A545" s="133">
        <f t="shared" ref="A545:A595" si="21">A544+1</f>
        <v>406</v>
      </c>
      <c r="B545" s="134" t="s">
        <v>2185</v>
      </c>
      <c r="C545" s="134" t="s">
        <v>2186</v>
      </c>
      <c r="D545" s="79">
        <v>33996.9700169205</v>
      </c>
      <c r="E545" s="81"/>
      <c r="F545" s="61"/>
    </row>
    <row r="546" s="63" customFormat="1" ht="10.5" spans="1:6">
      <c r="A546" s="133">
        <f t="shared" si="21"/>
        <v>407</v>
      </c>
      <c r="B546" s="134" t="s">
        <v>2187</v>
      </c>
      <c r="C546" s="134" t="s">
        <v>2188</v>
      </c>
      <c r="D546" s="79">
        <v>29093.5608798646</v>
      </c>
      <c r="E546" s="81">
        <f>SUM(D544:D595)</f>
        <v>4000000</v>
      </c>
      <c r="F546" s="61"/>
    </row>
    <row r="547" s="63" customFormat="1" ht="10.5" spans="1:6">
      <c r="A547" s="133">
        <f t="shared" si="21"/>
        <v>408</v>
      </c>
      <c r="B547" s="134" t="s">
        <v>2189</v>
      </c>
      <c r="C547" s="134" t="s">
        <v>2190</v>
      </c>
      <c r="D547" s="79">
        <v>30728.0305922166</v>
      </c>
      <c r="E547" s="81">
        <f>4000000-E546</f>
        <v>0</v>
      </c>
      <c r="F547" s="61"/>
    </row>
    <row r="548" s="63" customFormat="1" ht="10.5" spans="1:6">
      <c r="A548" s="133">
        <f t="shared" si="21"/>
        <v>409</v>
      </c>
      <c r="B548" s="134" t="s">
        <v>2191</v>
      </c>
      <c r="C548" s="134" t="s">
        <v>2192</v>
      </c>
      <c r="D548" s="79">
        <v>29093.5608798646</v>
      </c>
      <c r="E548" s="81"/>
      <c r="F548" s="61"/>
    </row>
    <row r="549" s="63" customFormat="1" ht="10.5" spans="1:6">
      <c r="A549" s="133">
        <f t="shared" si="21"/>
        <v>410</v>
      </c>
      <c r="B549" s="134" t="s">
        <v>2193</v>
      </c>
      <c r="C549" s="134" t="s">
        <v>2194</v>
      </c>
      <c r="D549" s="79">
        <v>33670.0760744501</v>
      </c>
      <c r="E549" s="81"/>
      <c r="F549" s="61"/>
    </row>
    <row r="550" s="63" customFormat="1" ht="10.5" spans="1:6">
      <c r="A550" s="133">
        <f t="shared" si="21"/>
        <v>411</v>
      </c>
      <c r="B550" s="134" t="s">
        <v>2195</v>
      </c>
      <c r="C550" s="134" t="s">
        <v>2196</v>
      </c>
      <c r="D550" s="79">
        <v>28112.8790524535</v>
      </c>
      <c r="E550" s="81"/>
      <c r="F550" s="61"/>
    </row>
    <row r="551" s="63" customFormat="1" ht="10.5" spans="1:6">
      <c r="A551" s="133">
        <f t="shared" si="21"/>
        <v>412</v>
      </c>
      <c r="B551" s="134" t="s">
        <v>2197</v>
      </c>
      <c r="C551" s="134" t="s">
        <v>2198</v>
      </c>
      <c r="D551" s="79">
        <v>37919.6973265651</v>
      </c>
      <c r="E551" s="81"/>
      <c r="F551" s="61"/>
    </row>
    <row r="552" s="63" customFormat="1" ht="10.5" spans="1:6">
      <c r="A552" s="133">
        <f t="shared" si="21"/>
        <v>413</v>
      </c>
      <c r="B552" s="134" t="s">
        <v>2199</v>
      </c>
      <c r="C552" s="134" t="s">
        <v>2200</v>
      </c>
      <c r="D552" s="79">
        <v>36939.015499154</v>
      </c>
      <c r="E552" s="81"/>
      <c r="F552" s="61"/>
    </row>
    <row r="553" s="63" customFormat="1" ht="10.5" spans="1:6">
      <c r="A553" s="133">
        <f t="shared" si="21"/>
        <v>414</v>
      </c>
      <c r="B553" s="134" t="s">
        <v>2201</v>
      </c>
      <c r="C553" s="134" t="s">
        <v>2202</v>
      </c>
      <c r="D553" s="79">
        <v>29420.454822335</v>
      </c>
      <c r="E553" s="81"/>
      <c r="F553" s="61"/>
    </row>
    <row r="554" s="63" customFormat="1" ht="10.5" spans="1:6">
      <c r="A554" s="133">
        <f t="shared" si="21"/>
        <v>415</v>
      </c>
      <c r="B554" s="134" t="s">
        <v>2203</v>
      </c>
      <c r="C554" s="134" t="s">
        <v>2204</v>
      </c>
      <c r="D554" s="79">
        <v>26478.4093401015</v>
      </c>
      <c r="E554" s="81"/>
      <c r="F554" s="61"/>
    </row>
    <row r="555" s="63" customFormat="1" ht="10.5" spans="1:6">
      <c r="A555" s="133">
        <f t="shared" si="21"/>
        <v>416</v>
      </c>
      <c r="B555" s="134" t="s">
        <v>2205</v>
      </c>
      <c r="C555" s="134" t="s">
        <v>2206</v>
      </c>
      <c r="D555" s="79">
        <v>42169.3185786802</v>
      </c>
      <c r="E555" s="81"/>
      <c r="F555" s="61"/>
    </row>
    <row r="556" s="63" customFormat="1" ht="21" spans="1:6">
      <c r="A556" s="133">
        <f t="shared" si="21"/>
        <v>417</v>
      </c>
      <c r="B556" s="134" t="s">
        <v>2207</v>
      </c>
      <c r="C556" s="134" t="s">
        <v>2208</v>
      </c>
      <c r="D556" s="79">
        <v>140504.96</v>
      </c>
      <c r="E556" s="81"/>
      <c r="F556" s="61"/>
    </row>
    <row r="557" s="63" customFormat="1" ht="10.5" spans="1:6">
      <c r="A557" s="133">
        <f t="shared" si="21"/>
        <v>418</v>
      </c>
      <c r="B557" s="134" t="s">
        <v>2209</v>
      </c>
      <c r="C557" s="134" t="s">
        <v>2210</v>
      </c>
      <c r="D557" s="79">
        <v>67081.0047328244</v>
      </c>
      <c r="E557" s="81"/>
      <c r="F557" s="61"/>
    </row>
    <row r="558" s="63" customFormat="1" ht="10.5" spans="1:6">
      <c r="A558" s="133">
        <f t="shared" si="21"/>
        <v>419</v>
      </c>
      <c r="B558" s="134" t="s">
        <v>2209</v>
      </c>
      <c r="C558" s="134" t="s">
        <v>2211</v>
      </c>
      <c r="D558" s="79">
        <v>78631.8311450382</v>
      </c>
      <c r="E558" s="81"/>
      <c r="F558" s="61"/>
    </row>
    <row r="559" s="63" customFormat="1" ht="10.5" spans="1:6">
      <c r="A559" s="133">
        <f t="shared" si="21"/>
        <v>420</v>
      </c>
      <c r="B559" s="134" t="s">
        <v>2212</v>
      </c>
      <c r="C559" s="134" t="s">
        <v>2213</v>
      </c>
      <c r="D559" s="79">
        <v>23127.0091603053</v>
      </c>
      <c r="E559" s="81"/>
      <c r="F559" s="61"/>
    </row>
    <row r="560" s="63" customFormat="1" ht="10.5" spans="1:6">
      <c r="A560" s="133">
        <f t="shared" si="21"/>
        <v>421</v>
      </c>
      <c r="B560" s="134" t="s">
        <v>2212</v>
      </c>
      <c r="C560" s="134" t="s">
        <v>2214</v>
      </c>
      <c r="D560" s="79">
        <v>23127.0091603053</v>
      </c>
      <c r="E560" s="81"/>
      <c r="F560" s="61"/>
    </row>
    <row r="561" s="63" customFormat="1" ht="10.5" spans="1:6">
      <c r="A561" s="133">
        <f t="shared" si="21"/>
        <v>422</v>
      </c>
      <c r="B561" s="134" t="s">
        <v>2139</v>
      </c>
      <c r="C561" s="134" t="s">
        <v>2215</v>
      </c>
      <c r="D561" s="79">
        <v>9250.80366412214</v>
      </c>
      <c r="E561" s="81"/>
      <c r="F561" s="61"/>
    </row>
    <row r="562" s="63" customFormat="1" ht="10.5" spans="1:6">
      <c r="A562" s="133">
        <f t="shared" si="21"/>
        <v>423</v>
      </c>
      <c r="B562" s="134" t="s">
        <v>2216</v>
      </c>
      <c r="C562" s="134" t="s">
        <v>2215</v>
      </c>
      <c r="D562" s="79">
        <v>9250.80366412214</v>
      </c>
      <c r="E562" s="81"/>
      <c r="F562" s="61"/>
    </row>
    <row r="563" s="63" customFormat="1" ht="10.5" spans="1:6">
      <c r="A563" s="133">
        <f t="shared" si="21"/>
        <v>424</v>
      </c>
      <c r="B563" s="134" t="s">
        <v>2216</v>
      </c>
      <c r="C563" s="134" t="s">
        <v>2217</v>
      </c>
      <c r="D563" s="79">
        <v>6938.1027480916</v>
      </c>
      <c r="E563" s="81"/>
      <c r="F563" s="61"/>
    </row>
    <row r="564" s="63" customFormat="1" ht="21" spans="1:6">
      <c r="A564" s="133">
        <f t="shared" si="21"/>
        <v>425</v>
      </c>
      <c r="B564" s="134" t="s">
        <v>2218</v>
      </c>
      <c r="C564" s="134" t="s">
        <v>2219</v>
      </c>
      <c r="D564" s="79">
        <v>9250.80366412214</v>
      </c>
      <c r="E564" s="81"/>
      <c r="F564" s="61"/>
    </row>
    <row r="565" s="63" customFormat="1" ht="21" spans="1:6">
      <c r="A565" s="133">
        <f t="shared" si="21"/>
        <v>426</v>
      </c>
      <c r="B565" s="134" t="s">
        <v>2218</v>
      </c>
      <c r="C565" s="134" t="s">
        <v>2220</v>
      </c>
      <c r="D565" s="79">
        <v>4625.40183206107</v>
      </c>
      <c r="E565" s="81"/>
      <c r="F565" s="61"/>
    </row>
    <row r="566" s="63" customFormat="1" ht="10.5" spans="1:6">
      <c r="A566" s="133">
        <f t="shared" si="21"/>
        <v>427</v>
      </c>
      <c r="B566" s="134" t="s">
        <v>2221</v>
      </c>
      <c r="C566" s="134" t="s">
        <v>2222</v>
      </c>
      <c r="D566" s="79">
        <v>50879.4201526718</v>
      </c>
      <c r="E566" s="81"/>
      <c r="F566" s="61"/>
    </row>
    <row r="567" s="63" customFormat="1" ht="10.5" spans="1:6">
      <c r="A567" s="133">
        <f t="shared" si="21"/>
        <v>428</v>
      </c>
      <c r="B567" s="134" t="s">
        <v>2221</v>
      </c>
      <c r="C567" s="134" t="s">
        <v>2223</v>
      </c>
      <c r="D567" s="79">
        <v>25439.7100763359</v>
      </c>
      <c r="E567" s="81"/>
      <c r="F567" s="61"/>
    </row>
    <row r="568" s="63" customFormat="1" ht="21" spans="1:6">
      <c r="A568" s="133">
        <f t="shared" si="21"/>
        <v>429</v>
      </c>
      <c r="B568" s="134" t="s">
        <v>2224</v>
      </c>
      <c r="C568" s="134" t="s">
        <v>2225</v>
      </c>
      <c r="D568" s="79">
        <v>267837.58</v>
      </c>
      <c r="E568" s="81"/>
      <c r="F568" s="61"/>
    </row>
    <row r="569" s="63" customFormat="1" ht="21" spans="1:6">
      <c r="A569" s="133">
        <f t="shared" si="21"/>
        <v>430</v>
      </c>
      <c r="B569" s="134" t="s">
        <v>2226</v>
      </c>
      <c r="C569" s="134" t="s">
        <v>2227</v>
      </c>
      <c r="D569" s="79">
        <v>26344.68</v>
      </c>
      <c r="E569" s="81"/>
      <c r="F569" s="61"/>
    </row>
    <row r="570" s="63" customFormat="1" ht="21" spans="1:6">
      <c r="A570" s="133">
        <f t="shared" si="21"/>
        <v>431</v>
      </c>
      <c r="B570" s="134" t="s">
        <v>2228</v>
      </c>
      <c r="C570" s="134" t="s">
        <v>2229</v>
      </c>
      <c r="D570" s="79">
        <v>87815.6</v>
      </c>
      <c r="E570" s="81"/>
      <c r="F570" s="61"/>
    </row>
    <row r="571" s="63" customFormat="1" ht="10.5" spans="1:6">
      <c r="A571" s="133">
        <f t="shared" si="21"/>
        <v>432</v>
      </c>
      <c r="B571" s="134" t="s">
        <v>2230</v>
      </c>
      <c r="C571" s="134" t="s">
        <v>2231</v>
      </c>
      <c r="D571" s="79">
        <v>724249.373459716</v>
      </c>
      <c r="E571" s="81"/>
      <c r="F571" s="61"/>
    </row>
    <row r="572" s="63" customFormat="1" ht="10.5" spans="1:6">
      <c r="A572" s="133">
        <f t="shared" si="21"/>
        <v>433</v>
      </c>
      <c r="B572" s="134" t="s">
        <v>2232</v>
      </c>
      <c r="C572" s="134" t="s">
        <v>2233</v>
      </c>
      <c r="D572" s="79">
        <v>94058.3601895734</v>
      </c>
      <c r="E572" s="81"/>
      <c r="F572" s="61"/>
    </row>
    <row r="573" s="63" customFormat="1" ht="10.5" spans="1:6">
      <c r="A573" s="133">
        <f t="shared" si="21"/>
        <v>434</v>
      </c>
      <c r="B573" s="134" t="s">
        <v>2234</v>
      </c>
      <c r="C573" s="134" t="s">
        <v>2235</v>
      </c>
      <c r="D573" s="79">
        <v>94058.3601895734</v>
      </c>
      <c r="E573" s="81"/>
      <c r="F573" s="61"/>
    </row>
    <row r="574" s="63" customFormat="1" ht="10.5" spans="1:6">
      <c r="A574" s="133">
        <f t="shared" si="21"/>
        <v>435</v>
      </c>
      <c r="B574" s="134" t="s">
        <v>2236</v>
      </c>
      <c r="C574" s="134" t="s">
        <v>2237</v>
      </c>
      <c r="D574" s="79">
        <v>28217.508056872</v>
      </c>
      <c r="E574" s="81"/>
      <c r="F574" s="61"/>
    </row>
    <row r="575" s="63" customFormat="1" ht="21" spans="1:6">
      <c r="A575" s="133">
        <f t="shared" si="21"/>
        <v>436</v>
      </c>
      <c r="B575" s="134" t="s">
        <v>2238</v>
      </c>
      <c r="C575" s="134" t="s">
        <v>2229</v>
      </c>
      <c r="D575" s="79">
        <v>47029.1800947867</v>
      </c>
      <c r="E575" s="81"/>
      <c r="F575" s="61"/>
    </row>
    <row r="576" s="63" customFormat="1" ht="10.5" spans="1:6">
      <c r="A576" s="133">
        <f t="shared" si="21"/>
        <v>437</v>
      </c>
      <c r="B576" s="134" t="s">
        <v>2239</v>
      </c>
      <c r="C576" s="134" t="s">
        <v>2240</v>
      </c>
      <c r="D576" s="79">
        <v>4702.91800947867</v>
      </c>
      <c r="E576" s="81"/>
      <c r="F576" s="61"/>
    </row>
    <row r="577" s="63" customFormat="1" ht="21" spans="1:6">
      <c r="A577" s="133">
        <f t="shared" si="21"/>
        <v>438</v>
      </c>
      <c r="B577" s="134" t="s">
        <v>2241</v>
      </c>
      <c r="C577" s="134" t="s">
        <v>2242</v>
      </c>
      <c r="D577" s="79">
        <v>87815.6</v>
      </c>
      <c r="E577" s="81"/>
      <c r="F577" s="61"/>
    </row>
    <row r="578" s="63" customFormat="1" ht="21" spans="1:6">
      <c r="A578" s="133">
        <f t="shared" si="21"/>
        <v>439</v>
      </c>
      <c r="B578" s="134" t="s">
        <v>2243</v>
      </c>
      <c r="C578" s="134" t="s">
        <v>2244</v>
      </c>
      <c r="D578" s="79">
        <v>750823.38</v>
      </c>
      <c r="E578" s="81"/>
      <c r="F578" s="61"/>
    </row>
    <row r="579" s="63" customFormat="1" ht="21" spans="1:6">
      <c r="A579" s="133">
        <f t="shared" si="21"/>
        <v>440</v>
      </c>
      <c r="B579" s="134" t="s">
        <v>2245</v>
      </c>
      <c r="C579" s="134" t="s">
        <v>2246</v>
      </c>
      <c r="D579" s="79">
        <v>65614.4</v>
      </c>
      <c r="E579" s="81"/>
      <c r="F579" s="61"/>
    </row>
    <row r="580" s="63" customFormat="1" ht="10.5" spans="1:6">
      <c r="A580" s="133">
        <f t="shared" si="21"/>
        <v>441</v>
      </c>
      <c r="B580" s="134" t="s">
        <v>2247</v>
      </c>
      <c r="C580" s="134" t="s">
        <v>2248</v>
      </c>
      <c r="D580" s="79">
        <v>8781.56</v>
      </c>
      <c r="E580" s="81"/>
      <c r="F580" s="61"/>
    </row>
    <row r="581" s="63" customFormat="1" ht="10.5" spans="1:6">
      <c r="A581" s="133">
        <f t="shared" si="21"/>
        <v>442</v>
      </c>
      <c r="B581" s="134" t="s">
        <v>2249</v>
      </c>
      <c r="C581" s="134" t="s">
        <v>2250</v>
      </c>
      <c r="D581" s="79">
        <v>597146.08</v>
      </c>
      <c r="E581" s="81"/>
      <c r="F581" s="61"/>
    </row>
    <row r="582" s="63" customFormat="1" ht="10.5" spans="1:6">
      <c r="A582" s="133">
        <f t="shared" si="21"/>
        <v>443</v>
      </c>
      <c r="B582" s="134" t="s">
        <v>2251</v>
      </c>
      <c r="C582" s="134" t="s">
        <v>2252</v>
      </c>
      <c r="D582" s="79">
        <v>70252.48</v>
      </c>
      <c r="E582" s="81"/>
      <c r="F582" s="61"/>
    </row>
    <row r="583" s="63" customFormat="1" ht="21" spans="1:6">
      <c r="A583" s="133">
        <f t="shared" si="21"/>
        <v>444</v>
      </c>
      <c r="B583" s="134" t="s">
        <v>2253</v>
      </c>
      <c r="C583" s="134" t="s">
        <v>2254</v>
      </c>
      <c r="D583" s="79">
        <v>70252.48</v>
      </c>
      <c r="E583" s="81"/>
      <c r="F583" s="61"/>
    </row>
    <row r="584" s="63" customFormat="1" ht="21" spans="1:6">
      <c r="A584" s="133">
        <f t="shared" si="21"/>
        <v>445</v>
      </c>
      <c r="B584" s="134" t="s">
        <v>2255</v>
      </c>
      <c r="C584" s="135" t="s">
        <v>2254</v>
      </c>
      <c r="D584" s="79">
        <v>70252.48</v>
      </c>
      <c r="E584" s="81"/>
      <c r="F584" s="61"/>
    </row>
    <row r="585" s="63" customFormat="1" ht="10.5" spans="1:6">
      <c r="A585" s="133">
        <f t="shared" si="21"/>
        <v>446</v>
      </c>
      <c r="B585" s="134" t="s">
        <v>1614</v>
      </c>
      <c r="C585" s="136" t="s">
        <v>2256</v>
      </c>
      <c r="D585" s="79">
        <v>8781.56</v>
      </c>
      <c r="E585" s="81"/>
      <c r="F585" s="61"/>
    </row>
    <row r="586" s="63" customFormat="1" ht="10.5" spans="1:6">
      <c r="A586" s="133">
        <f t="shared" si="21"/>
        <v>447</v>
      </c>
      <c r="B586" s="134" t="s">
        <v>1596</v>
      </c>
      <c r="C586" s="134" t="s">
        <v>2256</v>
      </c>
      <c r="D586" s="79">
        <v>8781.56</v>
      </c>
      <c r="E586" s="81"/>
      <c r="F586" s="61"/>
    </row>
    <row r="587" s="63" customFormat="1" ht="10.5" spans="1:6">
      <c r="A587" s="133">
        <f t="shared" si="21"/>
        <v>448</v>
      </c>
      <c r="B587" s="134" t="s">
        <v>1598</v>
      </c>
      <c r="C587" s="134" t="s">
        <v>2256</v>
      </c>
      <c r="D587" s="79">
        <v>8781.56</v>
      </c>
      <c r="E587" s="81"/>
      <c r="F587" s="61"/>
    </row>
    <row r="588" s="63" customFormat="1" ht="10.5" spans="1:6">
      <c r="A588" s="133">
        <f t="shared" si="21"/>
        <v>449</v>
      </c>
      <c r="B588" s="134" t="s">
        <v>2161</v>
      </c>
      <c r="C588" s="134" t="s">
        <v>2256</v>
      </c>
      <c r="D588" s="79">
        <v>8781.56</v>
      </c>
      <c r="E588" s="81"/>
      <c r="F588" s="61"/>
    </row>
    <row r="589" s="63" customFormat="1" ht="10.5" spans="1:6">
      <c r="A589" s="133">
        <f t="shared" si="21"/>
        <v>450</v>
      </c>
      <c r="B589" s="134" t="s">
        <v>1617</v>
      </c>
      <c r="C589" s="134" t="s">
        <v>2257</v>
      </c>
      <c r="D589" s="79">
        <v>4390.78</v>
      </c>
      <c r="E589" s="81"/>
      <c r="F589" s="61"/>
    </row>
    <row r="590" s="63" customFormat="1" ht="10.5" spans="1:6">
      <c r="A590" s="133">
        <f t="shared" si="21"/>
        <v>451</v>
      </c>
      <c r="B590" s="134" t="s">
        <v>1602</v>
      </c>
      <c r="C590" s="134" t="s">
        <v>2258</v>
      </c>
      <c r="D590" s="79">
        <v>4390.78</v>
      </c>
      <c r="E590" s="81"/>
      <c r="F590" s="61"/>
    </row>
    <row r="591" s="63" customFormat="1" ht="10.5" spans="1:6">
      <c r="A591" s="133">
        <f t="shared" si="21"/>
        <v>452</v>
      </c>
      <c r="B591" s="134" t="s">
        <v>1615</v>
      </c>
      <c r="C591" s="134" t="s">
        <v>2257</v>
      </c>
      <c r="D591" s="79">
        <v>4390.78</v>
      </c>
      <c r="E591" s="81"/>
      <c r="F591" s="61"/>
    </row>
    <row r="592" s="63" customFormat="1" ht="10.5" spans="1:6">
      <c r="A592" s="133">
        <f t="shared" si="21"/>
        <v>453</v>
      </c>
      <c r="B592" s="134" t="s">
        <v>1621</v>
      </c>
      <c r="C592" s="134" t="s">
        <v>2257</v>
      </c>
      <c r="D592" s="79">
        <v>4390.78</v>
      </c>
      <c r="E592" s="81"/>
      <c r="F592" s="61"/>
    </row>
    <row r="593" s="63" customFormat="1" ht="10.5" spans="1:6">
      <c r="A593" s="133">
        <f t="shared" si="21"/>
        <v>454</v>
      </c>
      <c r="B593" s="134" t="s">
        <v>1600</v>
      </c>
      <c r="C593" s="134" t="s">
        <v>2257</v>
      </c>
      <c r="D593" s="79">
        <v>4390.78</v>
      </c>
      <c r="E593" s="81"/>
      <c r="F593" s="61"/>
    </row>
    <row r="594" s="63" customFormat="1" ht="10.5" spans="1:6">
      <c r="A594" s="133">
        <f t="shared" si="21"/>
        <v>455</v>
      </c>
      <c r="B594" s="134" t="s">
        <v>1594</v>
      </c>
      <c r="C594" s="134" t="s">
        <v>2256</v>
      </c>
      <c r="D594" s="79">
        <v>8781.56</v>
      </c>
      <c r="E594" s="81"/>
      <c r="F594" s="61"/>
    </row>
    <row r="595" s="63" customFormat="1" ht="10.5" spans="1:6">
      <c r="A595" s="133">
        <f t="shared" si="21"/>
        <v>456</v>
      </c>
      <c r="B595" s="134" t="s">
        <v>1607</v>
      </c>
      <c r="C595" s="134" t="s">
        <v>2258</v>
      </c>
      <c r="D595" s="79">
        <v>4390.78</v>
      </c>
      <c r="E595" s="81"/>
      <c r="F595" s="61"/>
    </row>
    <row r="596" s="64" customFormat="1" ht="10.5" spans="1:7">
      <c r="A596" s="54" t="s">
        <v>2259</v>
      </c>
      <c r="B596" s="113"/>
      <c r="C596" s="50"/>
      <c r="D596" s="114"/>
      <c r="E596" s="89"/>
      <c r="F596" s="61"/>
      <c r="G596" s="89">
        <v>576000</v>
      </c>
    </row>
    <row r="597" s="64" customFormat="1" ht="10.5" spans="1:6">
      <c r="A597" s="85" t="s">
        <v>203</v>
      </c>
      <c r="B597" s="85" t="s">
        <v>1501</v>
      </c>
      <c r="C597" s="85" t="s">
        <v>1502</v>
      </c>
      <c r="D597" s="88" t="s">
        <v>212</v>
      </c>
      <c r="E597" s="89"/>
      <c r="F597" s="61"/>
    </row>
    <row r="598" s="64" customFormat="1" ht="10.5" spans="1:6">
      <c r="A598" s="132">
        <f>A595+1</f>
        <v>457</v>
      </c>
      <c r="B598" s="90" t="s">
        <v>2260</v>
      </c>
      <c r="C598" s="90" t="s">
        <v>2261</v>
      </c>
      <c r="D598" s="88">
        <v>34560</v>
      </c>
      <c r="E598" s="89"/>
      <c r="F598" s="61"/>
    </row>
    <row r="599" s="64" customFormat="1" ht="10.5" spans="1:6">
      <c r="A599" s="132">
        <f t="shared" ref="A599:A606" si="22">A598+1</f>
        <v>458</v>
      </c>
      <c r="B599" s="90" t="s">
        <v>2262</v>
      </c>
      <c r="C599" s="90" t="s">
        <v>2263</v>
      </c>
      <c r="D599" s="88">
        <v>43776</v>
      </c>
      <c r="E599" s="89"/>
      <c r="F599" s="61"/>
    </row>
    <row r="600" s="64" customFormat="1" ht="10.5" spans="1:6">
      <c r="A600" s="132">
        <f t="shared" si="22"/>
        <v>459</v>
      </c>
      <c r="B600" s="90" t="s">
        <v>2264</v>
      </c>
      <c r="C600" s="90" t="s">
        <v>2265</v>
      </c>
      <c r="D600" s="88">
        <v>115200</v>
      </c>
      <c r="E600" s="89"/>
      <c r="F600" s="61"/>
    </row>
    <row r="601" s="64" customFormat="1" ht="10.5" spans="1:6">
      <c r="A601" s="132">
        <f t="shared" si="22"/>
        <v>460</v>
      </c>
      <c r="B601" s="90" t="s">
        <v>2266</v>
      </c>
      <c r="C601" s="90" t="s">
        <v>2265</v>
      </c>
      <c r="D601" s="88">
        <v>115200</v>
      </c>
      <c r="E601" s="89"/>
      <c r="F601" s="61"/>
    </row>
    <row r="602" s="64" customFormat="1" ht="10.5" spans="1:6">
      <c r="A602" s="132">
        <f t="shared" si="22"/>
        <v>461</v>
      </c>
      <c r="B602" s="90" t="s">
        <v>2267</v>
      </c>
      <c r="C602" s="90" t="s">
        <v>2265</v>
      </c>
      <c r="D602" s="88">
        <v>115200</v>
      </c>
      <c r="E602" s="89"/>
      <c r="F602" s="61"/>
    </row>
    <row r="603" s="64" customFormat="1" ht="10.5" spans="1:6">
      <c r="A603" s="132">
        <f t="shared" si="22"/>
        <v>462</v>
      </c>
      <c r="B603" s="90" t="s">
        <v>2268</v>
      </c>
      <c r="C603" s="90" t="s">
        <v>2269</v>
      </c>
      <c r="D603" s="88">
        <v>8064</v>
      </c>
      <c r="E603" s="89"/>
      <c r="F603" s="61"/>
    </row>
    <row r="604" s="64" customFormat="1" ht="10.5" spans="1:6">
      <c r="A604" s="132">
        <f t="shared" si="22"/>
        <v>463</v>
      </c>
      <c r="B604" s="90" t="s">
        <v>2270</v>
      </c>
      <c r="C604" s="90" t="s">
        <v>2271</v>
      </c>
      <c r="D604" s="88">
        <v>57600</v>
      </c>
      <c r="E604" s="89"/>
      <c r="F604" s="61"/>
    </row>
    <row r="605" s="64" customFormat="1" ht="10.5" spans="1:6">
      <c r="A605" s="132">
        <f t="shared" si="22"/>
        <v>464</v>
      </c>
      <c r="B605" s="90" t="s">
        <v>2272</v>
      </c>
      <c r="C605" s="90" t="s">
        <v>2273</v>
      </c>
      <c r="D605" s="88">
        <v>28800</v>
      </c>
      <c r="E605" s="89"/>
      <c r="F605" s="61"/>
    </row>
    <row r="606" s="64" customFormat="1" ht="10.5" spans="1:6">
      <c r="A606" s="132">
        <f t="shared" si="22"/>
        <v>465</v>
      </c>
      <c r="B606" s="90" t="s">
        <v>2274</v>
      </c>
      <c r="C606" s="90" t="s">
        <v>2271</v>
      </c>
      <c r="D606" s="88">
        <v>57600</v>
      </c>
      <c r="E606" s="89"/>
      <c r="F606" s="61"/>
    </row>
    <row r="607" s="63" customFormat="1" ht="21" spans="1:7">
      <c r="A607" s="47" t="s">
        <v>2275</v>
      </c>
      <c r="B607" s="122"/>
      <c r="C607" s="51"/>
      <c r="D607" s="103"/>
      <c r="E607" s="123" t="s">
        <v>2276</v>
      </c>
      <c r="F607" s="61"/>
      <c r="G607" s="81">
        <v>1828996</v>
      </c>
    </row>
    <row r="608" s="63" customFormat="1" ht="10.5" spans="1:6">
      <c r="A608" s="126" t="s">
        <v>203</v>
      </c>
      <c r="B608" s="126" t="s">
        <v>1501</v>
      </c>
      <c r="C608" s="126" t="s">
        <v>1502</v>
      </c>
      <c r="D608" s="79" t="s">
        <v>212</v>
      </c>
      <c r="E608" s="81"/>
      <c r="F608" s="61"/>
    </row>
    <row r="609" s="63" customFormat="1" ht="10.5" spans="1:6">
      <c r="A609" s="133">
        <f>A606+1</f>
        <v>466</v>
      </c>
      <c r="B609" s="126" t="s">
        <v>2277</v>
      </c>
      <c r="C609" s="126" t="s">
        <v>2278</v>
      </c>
      <c r="D609" s="79">
        <v>28790</v>
      </c>
      <c r="E609" s="81" t="s">
        <v>2279</v>
      </c>
      <c r="F609" s="61"/>
    </row>
    <row r="610" s="63" customFormat="1" ht="10.5" spans="1:6">
      <c r="A610" s="133">
        <f t="shared" ref="A610:A673" si="23">A609+1</f>
        <v>467</v>
      </c>
      <c r="B610" s="126" t="s">
        <v>2280</v>
      </c>
      <c r="C610" s="126" t="s">
        <v>2281</v>
      </c>
      <c r="D610" s="79">
        <v>11700</v>
      </c>
      <c r="E610" s="81"/>
      <c r="F610" s="61"/>
    </row>
    <row r="611" s="63" customFormat="1" ht="10.5" spans="1:6">
      <c r="A611" s="133">
        <f t="shared" si="23"/>
        <v>468</v>
      </c>
      <c r="B611" s="126" t="s">
        <v>2178</v>
      </c>
      <c r="C611" s="126" t="s">
        <v>2282</v>
      </c>
      <c r="D611" s="79">
        <v>16940</v>
      </c>
      <c r="E611" s="81"/>
      <c r="F611" s="61"/>
    </row>
    <row r="612" s="63" customFormat="1" ht="21" spans="1:6">
      <c r="A612" s="133">
        <f t="shared" si="23"/>
        <v>469</v>
      </c>
      <c r="B612" s="126" t="s">
        <v>2283</v>
      </c>
      <c r="C612" s="126" t="s">
        <v>2284</v>
      </c>
      <c r="D612" s="79">
        <v>7020</v>
      </c>
      <c r="E612" s="81"/>
      <c r="F612" s="61"/>
    </row>
    <row r="613" s="63" customFormat="1" ht="10.5" spans="1:6">
      <c r="A613" s="133">
        <f t="shared" si="23"/>
        <v>470</v>
      </c>
      <c r="B613" s="126" t="s">
        <v>2285</v>
      </c>
      <c r="C613" s="126" t="s">
        <v>2286</v>
      </c>
      <c r="D613" s="79">
        <v>3750</v>
      </c>
      <c r="E613" s="81"/>
      <c r="F613" s="61"/>
    </row>
    <row r="614" s="63" customFormat="1" ht="10.5" spans="1:6">
      <c r="A614" s="133">
        <f t="shared" si="23"/>
        <v>471</v>
      </c>
      <c r="B614" s="126" t="s">
        <v>2287</v>
      </c>
      <c r="C614" s="126" t="s">
        <v>2288</v>
      </c>
      <c r="D614" s="79">
        <v>19400</v>
      </c>
      <c r="E614" s="81"/>
      <c r="F614" s="61"/>
    </row>
    <row r="615" s="63" customFormat="1" ht="10.5" spans="1:6">
      <c r="A615" s="133">
        <f t="shared" si="23"/>
        <v>472</v>
      </c>
      <c r="B615" s="126" t="s">
        <v>2289</v>
      </c>
      <c r="C615" s="126" t="s">
        <v>2290</v>
      </c>
      <c r="D615" s="79">
        <v>7616</v>
      </c>
      <c r="E615" s="81"/>
      <c r="F615" s="61"/>
    </row>
    <row r="616" s="63" customFormat="1" ht="10.5" spans="1:6">
      <c r="A616" s="133">
        <f t="shared" si="23"/>
        <v>473</v>
      </c>
      <c r="B616" s="126" t="s">
        <v>2291</v>
      </c>
      <c r="C616" s="126" t="s">
        <v>2292</v>
      </c>
      <c r="D616" s="79">
        <v>5330</v>
      </c>
      <c r="E616" s="81"/>
      <c r="F616" s="61"/>
    </row>
    <row r="617" s="63" customFormat="1" ht="10.5" spans="1:6">
      <c r="A617" s="133">
        <f t="shared" si="23"/>
        <v>474</v>
      </c>
      <c r="B617" s="126" t="s">
        <v>2293</v>
      </c>
      <c r="C617" s="126" t="s">
        <v>2294</v>
      </c>
      <c r="D617" s="79">
        <v>41600</v>
      </c>
      <c r="E617" s="81"/>
      <c r="F617" s="61"/>
    </row>
    <row r="618" s="63" customFormat="1" ht="10.5" spans="1:6">
      <c r="A618" s="133">
        <f t="shared" si="23"/>
        <v>475</v>
      </c>
      <c r="B618" s="126" t="s">
        <v>2183</v>
      </c>
      <c r="C618" s="126" t="s">
        <v>2295</v>
      </c>
      <c r="D618" s="79">
        <v>2600</v>
      </c>
      <c r="E618" s="81"/>
      <c r="F618" s="61"/>
    </row>
    <row r="619" s="63" customFormat="1" ht="10.5" spans="1:6">
      <c r="A619" s="133">
        <f t="shared" si="23"/>
        <v>476</v>
      </c>
      <c r="B619" s="126" t="s">
        <v>2185</v>
      </c>
      <c r="C619" s="126" t="s">
        <v>2295</v>
      </c>
      <c r="D619" s="79">
        <v>2600</v>
      </c>
      <c r="E619" s="81"/>
      <c r="F619" s="61"/>
    </row>
    <row r="620" s="63" customFormat="1" ht="10.5" spans="1:6">
      <c r="A620" s="133">
        <f t="shared" si="23"/>
        <v>477</v>
      </c>
      <c r="B620" s="126" t="s">
        <v>2187</v>
      </c>
      <c r="C620" s="126" t="s">
        <v>2295</v>
      </c>
      <c r="D620" s="79">
        <v>2600</v>
      </c>
      <c r="E620" s="81"/>
      <c r="F620" s="61"/>
    </row>
    <row r="621" s="63" customFormat="1" ht="10.5" spans="1:6">
      <c r="A621" s="133">
        <f t="shared" si="23"/>
        <v>478</v>
      </c>
      <c r="B621" s="126" t="s">
        <v>2189</v>
      </c>
      <c r="C621" s="126" t="s">
        <v>2295</v>
      </c>
      <c r="D621" s="79">
        <v>2600</v>
      </c>
      <c r="E621" s="81"/>
      <c r="F621" s="61"/>
    </row>
    <row r="622" s="63" customFormat="1" ht="10.5" spans="1:6">
      <c r="A622" s="133">
        <f t="shared" si="23"/>
        <v>479</v>
      </c>
      <c r="B622" s="126" t="s">
        <v>2191</v>
      </c>
      <c r="C622" s="126" t="s">
        <v>2295</v>
      </c>
      <c r="D622" s="79">
        <v>2600</v>
      </c>
      <c r="E622" s="81"/>
      <c r="F622" s="61"/>
    </row>
    <row r="623" s="63" customFormat="1" ht="10.5" spans="1:6">
      <c r="A623" s="133">
        <f t="shared" si="23"/>
        <v>480</v>
      </c>
      <c r="B623" s="126" t="s">
        <v>2193</v>
      </c>
      <c r="C623" s="126" t="s">
        <v>2295</v>
      </c>
      <c r="D623" s="79">
        <v>2600</v>
      </c>
      <c r="E623" s="81"/>
      <c r="F623" s="61"/>
    </row>
    <row r="624" s="63" customFormat="1" ht="10.5" spans="1:6">
      <c r="A624" s="133">
        <f t="shared" si="23"/>
        <v>481</v>
      </c>
      <c r="B624" s="126" t="s">
        <v>2195</v>
      </c>
      <c r="C624" s="126" t="s">
        <v>2295</v>
      </c>
      <c r="D624" s="79">
        <v>2600</v>
      </c>
      <c r="E624" s="81"/>
      <c r="F624" s="61"/>
    </row>
    <row r="625" s="63" customFormat="1" ht="10.5" spans="1:6">
      <c r="A625" s="133">
        <f t="shared" si="23"/>
        <v>482</v>
      </c>
      <c r="B625" s="126" t="s">
        <v>2197</v>
      </c>
      <c r="C625" s="126" t="s">
        <v>2295</v>
      </c>
      <c r="D625" s="79">
        <v>2600</v>
      </c>
      <c r="E625" s="81"/>
      <c r="F625" s="61"/>
    </row>
    <row r="626" s="63" customFormat="1" ht="10.5" spans="1:6">
      <c r="A626" s="133">
        <f t="shared" si="23"/>
        <v>483</v>
      </c>
      <c r="B626" s="126" t="s">
        <v>2199</v>
      </c>
      <c r="C626" s="126" t="s">
        <v>2295</v>
      </c>
      <c r="D626" s="79">
        <v>2600</v>
      </c>
      <c r="E626" s="81"/>
      <c r="F626" s="61"/>
    </row>
    <row r="627" s="63" customFormat="1" ht="10.5" spans="1:6">
      <c r="A627" s="133">
        <f t="shared" si="23"/>
        <v>484</v>
      </c>
      <c r="B627" s="126" t="s">
        <v>2201</v>
      </c>
      <c r="C627" s="126" t="s">
        <v>2295</v>
      </c>
      <c r="D627" s="79">
        <v>2600</v>
      </c>
      <c r="E627" s="81"/>
      <c r="F627" s="61"/>
    </row>
    <row r="628" s="63" customFormat="1" ht="10.5" spans="1:6">
      <c r="A628" s="133">
        <f t="shared" si="23"/>
        <v>485</v>
      </c>
      <c r="B628" s="126" t="s">
        <v>2207</v>
      </c>
      <c r="C628" s="126" t="s">
        <v>2296</v>
      </c>
      <c r="D628" s="79">
        <v>15600</v>
      </c>
      <c r="E628" s="81"/>
      <c r="F628" s="61"/>
    </row>
    <row r="629" s="63" customFormat="1" ht="10.5" spans="1:6">
      <c r="A629" s="133">
        <f t="shared" si="23"/>
        <v>486</v>
      </c>
      <c r="B629" s="126" t="s">
        <v>2297</v>
      </c>
      <c r="C629" s="126" t="s">
        <v>2298</v>
      </c>
      <c r="D629" s="79">
        <v>20800</v>
      </c>
      <c r="E629" s="81"/>
      <c r="F629" s="61"/>
    </row>
    <row r="630" s="63" customFormat="1" ht="10.5" spans="1:6">
      <c r="A630" s="133">
        <f t="shared" si="23"/>
        <v>487</v>
      </c>
      <c r="B630" s="126" t="s">
        <v>2299</v>
      </c>
      <c r="C630" s="126" t="s">
        <v>2300</v>
      </c>
      <c r="D630" s="79">
        <v>8320</v>
      </c>
      <c r="E630" s="81"/>
      <c r="F630" s="61"/>
    </row>
    <row r="631" s="63" customFormat="1" ht="10.5" spans="1:6">
      <c r="A631" s="133">
        <f t="shared" si="23"/>
        <v>488</v>
      </c>
      <c r="B631" s="126" t="s">
        <v>2301</v>
      </c>
      <c r="C631" s="126" t="s">
        <v>2302</v>
      </c>
      <c r="D631" s="79">
        <v>8320</v>
      </c>
      <c r="E631" s="81"/>
      <c r="F631" s="61"/>
    </row>
    <row r="632" s="63" customFormat="1" ht="10.5" spans="1:6">
      <c r="A632" s="133">
        <f t="shared" si="23"/>
        <v>489</v>
      </c>
      <c r="B632" s="126" t="s">
        <v>2303</v>
      </c>
      <c r="C632" s="126" t="s">
        <v>2304</v>
      </c>
      <c r="D632" s="79">
        <v>6760</v>
      </c>
      <c r="E632" s="81"/>
      <c r="F632" s="61"/>
    </row>
    <row r="633" s="63" customFormat="1" ht="10.5" spans="1:6">
      <c r="A633" s="133">
        <f t="shared" si="23"/>
        <v>490</v>
      </c>
      <c r="B633" s="126" t="s">
        <v>2305</v>
      </c>
      <c r="C633" s="126" t="s">
        <v>2306</v>
      </c>
      <c r="D633" s="79">
        <v>7280</v>
      </c>
      <c r="E633" s="81"/>
      <c r="F633" s="61"/>
    </row>
    <row r="634" s="63" customFormat="1" ht="10.5" spans="1:6">
      <c r="A634" s="133">
        <f t="shared" si="23"/>
        <v>491</v>
      </c>
      <c r="B634" s="126" t="s">
        <v>2307</v>
      </c>
      <c r="C634" s="126" t="s">
        <v>2306</v>
      </c>
      <c r="D634" s="79">
        <v>7280</v>
      </c>
      <c r="E634" s="81"/>
      <c r="F634" s="61"/>
    </row>
    <row r="635" s="63" customFormat="1" ht="10.5" spans="1:6">
      <c r="A635" s="133">
        <f t="shared" si="23"/>
        <v>492</v>
      </c>
      <c r="B635" s="126" t="s">
        <v>2308</v>
      </c>
      <c r="C635" s="126" t="s">
        <v>2306</v>
      </c>
      <c r="D635" s="79">
        <v>7280</v>
      </c>
      <c r="E635" s="81"/>
      <c r="F635" s="61"/>
    </row>
    <row r="636" s="63" customFormat="1" ht="10.5" spans="1:6">
      <c r="A636" s="133">
        <f t="shared" si="23"/>
        <v>493</v>
      </c>
      <c r="B636" s="126" t="s">
        <v>2230</v>
      </c>
      <c r="C636" s="126" t="s">
        <v>2304</v>
      </c>
      <c r="D636" s="79">
        <v>6760</v>
      </c>
      <c r="E636" s="81"/>
      <c r="F636" s="61"/>
    </row>
    <row r="637" s="63" customFormat="1" ht="10.5" spans="1:6">
      <c r="A637" s="133">
        <f t="shared" si="23"/>
        <v>494</v>
      </c>
      <c r="B637" s="126" t="s">
        <v>2232</v>
      </c>
      <c r="C637" s="126" t="s">
        <v>2309</v>
      </c>
      <c r="D637" s="79">
        <v>5200</v>
      </c>
      <c r="E637" s="81"/>
      <c r="F637" s="61"/>
    </row>
    <row r="638" s="63" customFormat="1" ht="10.5" spans="1:6">
      <c r="A638" s="133">
        <f t="shared" si="23"/>
        <v>495</v>
      </c>
      <c r="B638" s="126" t="s">
        <v>2236</v>
      </c>
      <c r="C638" s="126" t="s">
        <v>2310</v>
      </c>
      <c r="D638" s="79">
        <v>10400</v>
      </c>
      <c r="E638" s="81"/>
      <c r="F638" s="61"/>
    </row>
    <row r="639" s="63" customFormat="1" ht="10.5" spans="1:6">
      <c r="A639" s="133">
        <f t="shared" si="23"/>
        <v>496</v>
      </c>
      <c r="B639" s="126" t="s">
        <v>2238</v>
      </c>
      <c r="C639" s="126" t="s">
        <v>2294</v>
      </c>
      <c r="D639" s="79">
        <v>41600</v>
      </c>
      <c r="E639" s="81"/>
      <c r="F639" s="61"/>
    </row>
    <row r="640" s="63" customFormat="1" ht="10.5" spans="1:6">
      <c r="A640" s="133">
        <f t="shared" si="23"/>
        <v>497</v>
      </c>
      <c r="B640" s="126" t="s">
        <v>2239</v>
      </c>
      <c r="C640" s="126" t="s">
        <v>2298</v>
      </c>
      <c r="D640" s="79">
        <v>20800</v>
      </c>
      <c r="E640" s="81"/>
      <c r="F640" s="61"/>
    </row>
    <row r="641" s="63" customFormat="1" ht="10.5" spans="1:6">
      <c r="A641" s="133">
        <f t="shared" si="23"/>
        <v>498</v>
      </c>
      <c r="B641" s="126" t="s">
        <v>2143</v>
      </c>
      <c r="C641" s="126" t="s">
        <v>2311</v>
      </c>
      <c r="D641" s="79">
        <v>26000</v>
      </c>
      <c r="E641" s="81"/>
      <c r="F641" s="61"/>
    </row>
    <row r="642" s="63" customFormat="1" ht="10.5" spans="1:6">
      <c r="A642" s="133">
        <f t="shared" si="23"/>
        <v>499</v>
      </c>
      <c r="B642" s="126" t="s">
        <v>2209</v>
      </c>
      <c r="C642" s="126" t="s">
        <v>2298</v>
      </c>
      <c r="D642" s="79">
        <v>20800</v>
      </c>
      <c r="E642" s="81"/>
      <c r="F642" s="61"/>
    </row>
    <row r="643" s="63" customFormat="1" ht="10.5" spans="1:6">
      <c r="A643" s="133">
        <f t="shared" si="23"/>
        <v>500</v>
      </c>
      <c r="B643" s="126" t="s">
        <v>2312</v>
      </c>
      <c r="C643" s="126" t="s">
        <v>2313</v>
      </c>
      <c r="D643" s="79">
        <v>2548</v>
      </c>
      <c r="E643" s="81"/>
      <c r="F643" s="61"/>
    </row>
    <row r="644" s="63" customFormat="1" ht="10.5" spans="1:6">
      <c r="A644" s="133">
        <f t="shared" si="23"/>
        <v>501</v>
      </c>
      <c r="B644" s="126" t="s">
        <v>2212</v>
      </c>
      <c r="C644" s="126" t="s">
        <v>2314</v>
      </c>
      <c r="D644" s="79">
        <v>62400</v>
      </c>
      <c r="E644" s="81"/>
      <c r="F644" s="61"/>
    </row>
    <row r="645" s="63" customFormat="1" ht="10.5" spans="1:6">
      <c r="A645" s="133">
        <f t="shared" si="23"/>
        <v>502</v>
      </c>
      <c r="B645" s="126" t="s">
        <v>2315</v>
      </c>
      <c r="C645" s="126" t="s">
        <v>2298</v>
      </c>
      <c r="D645" s="79">
        <v>20800</v>
      </c>
      <c r="E645" s="81"/>
      <c r="F645" s="61"/>
    </row>
    <row r="646" s="63" customFormat="1" ht="10.5" spans="1:6">
      <c r="A646" s="133">
        <f t="shared" si="23"/>
        <v>503</v>
      </c>
      <c r="B646" s="126" t="s">
        <v>2316</v>
      </c>
      <c r="C646" s="126" t="s">
        <v>2317</v>
      </c>
      <c r="D646" s="79">
        <v>62400</v>
      </c>
      <c r="E646" s="81"/>
      <c r="F646" s="61"/>
    </row>
    <row r="647" s="63" customFormat="1" ht="10.5" spans="1:6">
      <c r="A647" s="133">
        <f t="shared" si="23"/>
        <v>504</v>
      </c>
      <c r="B647" s="126" t="s">
        <v>2122</v>
      </c>
      <c r="C647" s="126" t="s">
        <v>2318</v>
      </c>
      <c r="D647" s="79">
        <v>4056</v>
      </c>
      <c r="E647" s="81"/>
      <c r="F647" s="61"/>
    </row>
    <row r="648" s="63" customFormat="1" ht="10.5" spans="1:6">
      <c r="A648" s="133">
        <f t="shared" si="23"/>
        <v>505</v>
      </c>
      <c r="B648" s="126" t="s">
        <v>2170</v>
      </c>
      <c r="C648" s="126" t="s">
        <v>2296</v>
      </c>
      <c r="D648" s="79">
        <v>15600</v>
      </c>
      <c r="E648" s="81"/>
      <c r="F648" s="61"/>
    </row>
    <row r="649" s="63" customFormat="1" ht="10.5" spans="1:6">
      <c r="A649" s="133">
        <f t="shared" si="23"/>
        <v>506</v>
      </c>
      <c r="B649" s="126" t="s">
        <v>2173</v>
      </c>
      <c r="C649" s="126" t="s">
        <v>2310</v>
      </c>
      <c r="D649" s="79">
        <v>10400</v>
      </c>
      <c r="E649" s="81"/>
      <c r="F649" s="61"/>
    </row>
    <row r="650" s="63" customFormat="1" ht="10.5" spans="1:6">
      <c r="A650" s="133">
        <f t="shared" si="23"/>
        <v>507</v>
      </c>
      <c r="B650" s="126" t="s">
        <v>2124</v>
      </c>
      <c r="C650" s="126" t="s">
        <v>2310</v>
      </c>
      <c r="D650" s="79">
        <v>10400</v>
      </c>
      <c r="E650" s="81"/>
      <c r="F650" s="61"/>
    </row>
    <row r="651" s="63" customFormat="1" ht="10.5" spans="1:6">
      <c r="A651" s="133">
        <f t="shared" si="23"/>
        <v>508</v>
      </c>
      <c r="B651" s="126" t="s">
        <v>2319</v>
      </c>
      <c r="C651" s="126" t="s">
        <v>2320</v>
      </c>
      <c r="D651" s="79">
        <v>2652</v>
      </c>
      <c r="E651" s="81"/>
      <c r="F651" s="61"/>
    </row>
    <row r="652" s="63" customFormat="1" ht="10.5" spans="1:6">
      <c r="A652" s="133">
        <f t="shared" si="23"/>
        <v>509</v>
      </c>
      <c r="B652" s="126" t="s">
        <v>2321</v>
      </c>
      <c r="C652" s="126" t="s">
        <v>2309</v>
      </c>
      <c r="D652" s="79">
        <v>5200</v>
      </c>
      <c r="E652" s="81"/>
      <c r="F652" s="61"/>
    </row>
    <row r="653" s="63" customFormat="1" ht="10.5" spans="1:6">
      <c r="A653" s="133">
        <f t="shared" si="23"/>
        <v>510</v>
      </c>
      <c r="B653" s="126" t="s">
        <v>2178</v>
      </c>
      <c r="C653" s="126" t="s">
        <v>2322</v>
      </c>
      <c r="D653" s="79">
        <v>18200</v>
      </c>
      <c r="E653" s="81"/>
      <c r="F653" s="61"/>
    </row>
    <row r="654" s="63" customFormat="1" ht="10.5" spans="1:6">
      <c r="A654" s="133">
        <f t="shared" si="23"/>
        <v>511</v>
      </c>
      <c r="B654" s="126" t="s">
        <v>2264</v>
      </c>
      <c r="C654" s="126" t="s">
        <v>2323</v>
      </c>
      <c r="D654" s="79">
        <v>83720</v>
      </c>
      <c r="E654" s="81"/>
      <c r="F654" s="61"/>
    </row>
    <row r="655" s="63" customFormat="1" ht="10.5" spans="1:6">
      <c r="A655" s="133">
        <f t="shared" si="23"/>
        <v>512</v>
      </c>
      <c r="B655" s="126" t="s">
        <v>2266</v>
      </c>
      <c r="C655" s="126" t="s">
        <v>2324</v>
      </c>
      <c r="D655" s="79">
        <v>44200</v>
      </c>
      <c r="E655" s="81"/>
      <c r="F655" s="61"/>
    </row>
    <row r="656" s="63" customFormat="1" ht="10.5" spans="1:6">
      <c r="A656" s="133">
        <f t="shared" si="23"/>
        <v>513</v>
      </c>
      <c r="B656" s="126" t="s">
        <v>2267</v>
      </c>
      <c r="C656" s="126" t="s">
        <v>2325</v>
      </c>
      <c r="D656" s="79">
        <v>27040</v>
      </c>
      <c r="E656" s="81"/>
      <c r="F656" s="61"/>
    </row>
    <row r="657" s="63" customFormat="1" ht="10.5" spans="1:6">
      <c r="A657" s="133">
        <f t="shared" si="23"/>
        <v>514</v>
      </c>
      <c r="B657" s="126" t="s">
        <v>2326</v>
      </c>
      <c r="C657" s="126" t="s">
        <v>2327</v>
      </c>
      <c r="D657" s="79">
        <v>67600</v>
      </c>
      <c r="E657" s="81"/>
      <c r="F657" s="61"/>
    </row>
    <row r="658" s="63" customFormat="1" ht="10.5" spans="1:6">
      <c r="A658" s="133">
        <f t="shared" si="23"/>
        <v>515</v>
      </c>
      <c r="B658" s="126" t="s">
        <v>2328</v>
      </c>
      <c r="C658" s="126" t="s">
        <v>2329</v>
      </c>
      <c r="D658" s="79">
        <v>36400</v>
      </c>
      <c r="E658" s="81"/>
      <c r="F658" s="61"/>
    </row>
    <row r="659" s="63" customFormat="1" ht="10.5" spans="1:6">
      <c r="A659" s="133">
        <f t="shared" si="23"/>
        <v>516</v>
      </c>
      <c r="B659" s="126" t="s">
        <v>2330</v>
      </c>
      <c r="C659" s="126" t="s">
        <v>2331</v>
      </c>
      <c r="D659" s="79">
        <v>65000</v>
      </c>
      <c r="E659" s="81"/>
      <c r="F659" s="61"/>
    </row>
    <row r="660" s="63" customFormat="1" ht="10.5" spans="1:6">
      <c r="A660" s="133">
        <f t="shared" si="23"/>
        <v>517</v>
      </c>
      <c r="B660" s="126" t="s">
        <v>2332</v>
      </c>
      <c r="C660" s="126" t="s">
        <v>2333</v>
      </c>
      <c r="D660" s="79">
        <v>39104</v>
      </c>
      <c r="E660" s="81"/>
      <c r="F660" s="61"/>
    </row>
    <row r="661" s="63" customFormat="1" ht="10.5" spans="1:6">
      <c r="A661" s="133">
        <f t="shared" si="23"/>
        <v>518</v>
      </c>
      <c r="B661" s="126" t="s">
        <v>2334</v>
      </c>
      <c r="C661" s="126" t="s">
        <v>2335</v>
      </c>
      <c r="D661" s="79">
        <v>10300</v>
      </c>
      <c r="E661" s="81"/>
      <c r="F661" s="61"/>
    </row>
    <row r="662" s="63" customFormat="1" ht="10.5" spans="1:6">
      <c r="A662" s="133">
        <f t="shared" si="23"/>
        <v>519</v>
      </c>
      <c r="B662" s="126" t="s">
        <v>2336</v>
      </c>
      <c r="C662" s="126" t="s">
        <v>2335</v>
      </c>
      <c r="D662" s="79">
        <v>10300</v>
      </c>
      <c r="E662" s="81"/>
      <c r="F662" s="61"/>
    </row>
    <row r="663" s="63" customFormat="1" ht="10.5" spans="1:6">
      <c r="A663" s="133">
        <f t="shared" si="23"/>
        <v>520</v>
      </c>
      <c r="B663" s="126" t="s">
        <v>2337</v>
      </c>
      <c r="C663" s="126" t="s">
        <v>2338</v>
      </c>
      <c r="D663" s="79">
        <v>46000</v>
      </c>
      <c r="E663" s="81"/>
      <c r="F663" s="61"/>
    </row>
    <row r="664" s="63" customFormat="1" ht="10.5" spans="1:6">
      <c r="A664" s="133">
        <f t="shared" si="23"/>
        <v>521</v>
      </c>
      <c r="B664" s="126" t="s">
        <v>2339</v>
      </c>
      <c r="C664" s="126" t="s">
        <v>2340</v>
      </c>
      <c r="D664" s="79">
        <v>23300</v>
      </c>
      <c r="E664" s="81"/>
      <c r="F664" s="61"/>
    </row>
    <row r="665" s="63" customFormat="1" ht="21" spans="1:6">
      <c r="A665" s="133">
        <f t="shared" si="23"/>
        <v>522</v>
      </c>
      <c r="B665" s="126" t="s">
        <v>2341</v>
      </c>
      <c r="C665" s="126" t="s">
        <v>2342</v>
      </c>
      <c r="D665" s="79">
        <v>42460</v>
      </c>
      <c r="E665" s="81"/>
      <c r="F665" s="61"/>
    </row>
    <row r="666" s="63" customFormat="1" ht="21" spans="1:6">
      <c r="A666" s="133">
        <f t="shared" si="23"/>
        <v>523</v>
      </c>
      <c r="B666" s="126" t="s">
        <v>2343</v>
      </c>
      <c r="C666" s="126" t="s">
        <v>2344</v>
      </c>
      <c r="D666" s="79">
        <v>200</v>
      </c>
      <c r="E666" s="81"/>
      <c r="F666" s="61"/>
    </row>
    <row r="667" s="63" customFormat="1" ht="21" spans="1:6">
      <c r="A667" s="133">
        <f t="shared" si="23"/>
        <v>524</v>
      </c>
      <c r="B667" s="126" t="s">
        <v>2345</v>
      </c>
      <c r="C667" s="126" t="s">
        <v>2346</v>
      </c>
      <c r="D667" s="79">
        <v>46600</v>
      </c>
      <c r="E667" s="81"/>
      <c r="F667" s="61"/>
    </row>
    <row r="668" s="63" customFormat="1" ht="10.5" spans="1:6">
      <c r="A668" s="133">
        <f t="shared" si="23"/>
        <v>525</v>
      </c>
      <c r="B668" s="126" t="s">
        <v>2339</v>
      </c>
      <c r="C668" s="126" t="s">
        <v>2347</v>
      </c>
      <c r="D668" s="79">
        <v>6990</v>
      </c>
      <c r="E668" s="81"/>
      <c r="F668" s="61"/>
    </row>
    <row r="669" s="63" customFormat="1" ht="10.5" spans="1:6">
      <c r="A669" s="133">
        <f t="shared" si="23"/>
        <v>526</v>
      </c>
      <c r="B669" s="126" t="s">
        <v>2348</v>
      </c>
      <c r="C669" s="126" t="s">
        <v>2349</v>
      </c>
      <c r="D669" s="79">
        <v>22500</v>
      </c>
      <c r="E669" s="81"/>
      <c r="F669" s="61"/>
    </row>
    <row r="670" s="63" customFormat="1" ht="10.5" spans="1:6">
      <c r="A670" s="133">
        <f t="shared" si="23"/>
        <v>527</v>
      </c>
      <c r="B670" s="126" t="s">
        <v>2350</v>
      </c>
      <c r="C670" s="126" t="s">
        <v>2351</v>
      </c>
      <c r="D670" s="79">
        <v>10500</v>
      </c>
      <c r="E670" s="81"/>
      <c r="F670" s="61"/>
    </row>
    <row r="671" s="63" customFormat="1" ht="10.5" spans="1:6">
      <c r="A671" s="133">
        <f t="shared" si="23"/>
        <v>528</v>
      </c>
      <c r="B671" s="126" t="s">
        <v>2352</v>
      </c>
      <c r="C671" s="126" t="s">
        <v>2353</v>
      </c>
      <c r="D671" s="79">
        <v>3225</v>
      </c>
      <c r="E671" s="81"/>
      <c r="F671" s="61"/>
    </row>
    <row r="672" s="63" customFormat="1" ht="10.5" spans="1:6">
      <c r="A672" s="133">
        <f t="shared" si="23"/>
        <v>529</v>
      </c>
      <c r="B672" s="126" t="s">
        <v>2354</v>
      </c>
      <c r="C672" s="126" t="s">
        <v>2355</v>
      </c>
      <c r="D672" s="79">
        <v>3225</v>
      </c>
      <c r="E672" s="81"/>
      <c r="F672" s="61"/>
    </row>
    <row r="673" s="63" customFormat="1" ht="10.5" spans="1:6">
      <c r="A673" s="133">
        <f t="shared" si="23"/>
        <v>530</v>
      </c>
      <c r="B673" s="126" t="s">
        <v>2356</v>
      </c>
      <c r="C673" s="126" t="s">
        <v>2357</v>
      </c>
      <c r="D673" s="79">
        <v>13890</v>
      </c>
      <c r="E673" s="81"/>
      <c r="F673" s="61"/>
    </row>
    <row r="674" s="63" customFormat="1" ht="10.5" spans="1:6">
      <c r="A674" s="133">
        <f t="shared" ref="A674:A696" si="24">A673+1</f>
        <v>531</v>
      </c>
      <c r="B674" s="126" t="s">
        <v>2358</v>
      </c>
      <c r="C674" s="126" t="s">
        <v>2359</v>
      </c>
      <c r="D674" s="79">
        <v>12650</v>
      </c>
      <c r="E674" s="81"/>
      <c r="F674" s="61"/>
    </row>
    <row r="675" s="63" customFormat="1" ht="10.5" spans="1:6">
      <c r="A675" s="133">
        <f t="shared" si="24"/>
        <v>532</v>
      </c>
      <c r="B675" s="126" t="s">
        <v>2360</v>
      </c>
      <c r="C675" s="126" t="s">
        <v>2361</v>
      </c>
      <c r="D675" s="79">
        <v>7590</v>
      </c>
      <c r="E675" s="81"/>
      <c r="F675" s="61"/>
    </row>
    <row r="676" s="63" customFormat="1" ht="10.5" spans="1:6">
      <c r="A676" s="133">
        <f t="shared" si="24"/>
        <v>533</v>
      </c>
      <c r="B676" s="126" t="s">
        <v>2362</v>
      </c>
      <c r="C676" s="126" t="s">
        <v>2363</v>
      </c>
      <c r="D676" s="79">
        <v>3800</v>
      </c>
      <c r="E676" s="81"/>
      <c r="F676" s="61"/>
    </row>
    <row r="677" s="63" customFormat="1" ht="10.5" spans="1:6">
      <c r="A677" s="133">
        <f t="shared" si="24"/>
        <v>534</v>
      </c>
      <c r="B677" s="126" t="s">
        <v>2364</v>
      </c>
      <c r="C677" s="126" t="s">
        <v>2363</v>
      </c>
      <c r="D677" s="79">
        <v>3800</v>
      </c>
      <c r="E677" s="81"/>
      <c r="F677" s="61"/>
    </row>
    <row r="678" s="63" customFormat="1" ht="10.5" spans="1:6">
      <c r="A678" s="133">
        <f t="shared" si="24"/>
        <v>535</v>
      </c>
      <c r="B678" s="126" t="s">
        <v>2365</v>
      </c>
      <c r="C678" s="126" t="s">
        <v>2363</v>
      </c>
      <c r="D678" s="79">
        <v>3800</v>
      </c>
      <c r="E678" s="81"/>
      <c r="F678" s="61"/>
    </row>
    <row r="679" s="63" customFormat="1" ht="10.5" spans="1:6">
      <c r="A679" s="133">
        <f t="shared" si="24"/>
        <v>536</v>
      </c>
      <c r="B679" s="126" t="s">
        <v>2366</v>
      </c>
      <c r="C679" s="126" t="s">
        <v>2367</v>
      </c>
      <c r="D679" s="79">
        <v>12690</v>
      </c>
      <c r="E679" s="81"/>
      <c r="F679" s="61"/>
    </row>
    <row r="680" s="63" customFormat="1" ht="31.5" spans="1:6">
      <c r="A680" s="133">
        <f t="shared" si="24"/>
        <v>537</v>
      </c>
      <c r="B680" s="126" t="s">
        <v>2368</v>
      </c>
      <c r="C680" s="126" t="s">
        <v>2369</v>
      </c>
      <c r="D680" s="79">
        <v>26210</v>
      </c>
      <c r="E680" s="81"/>
      <c r="F680" s="61"/>
    </row>
    <row r="681" s="63" customFormat="1" ht="21" spans="1:6">
      <c r="A681" s="133">
        <f t="shared" si="24"/>
        <v>538</v>
      </c>
      <c r="B681" s="126" t="s">
        <v>2370</v>
      </c>
      <c r="C681" s="126" t="s">
        <v>2371</v>
      </c>
      <c r="D681" s="79">
        <v>2795</v>
      </c>
      <c r="E681" s="81"/>
      <c r="F681" s="61"/>
    </row>
    <row r="682" s="63" customFormat="1" ht="10.5" spans="1:6">
      <c r="A682" s="133">
        <f t="shared" si="24"/>
        <v>539</v>
      </c>
      <c r="B682" s="126" t="s">
        <v>2372</v>
      </c>
      <c r="C682" s="126" t="s">
        <v>2353</v>
      </c>
      <c r="D682" s="79">
        <v>3225</v>
      </c>
      <c r="E682" s="81"/>
      <c r="F682" s="61"/>
    </row>
    <row r="683" s="63" customFormat="1" ht="10.5" spans="1:6">
      <c r="A683" s="133">
        <f t="shared" si="24"/>
        <v>540</v>
      </c>
      <c r="B683" s="126" t="s">
        <v>2373</v>
      </c>
      <c r="C683" s="126" t="s">
        <v>2374</v>
      </c>
      <c r="D683" s="79">
        <v>6775</v>
      </c>
      <c r="E683" s="81"/>
      <c r="F683" s="61"/>
    </row>
    <row r="684" s="63" customFormat="1" ht="10.5" spans="1:6">
      <c r="A684" s="133">
        <f t="shared" si="24"/>
        <v>541</v>
      </c>
      <c r="B684" s="126" t="s">
        <v>2375</v>
      </c>
      <c r="C684" s="126" t="s">
        <v>2376</v>
      </c>
      <c r="D684" s="79">
        <v>1075</v>
      </c>
      <c r="E684" s="81"/>
      <c r="F684" s="61"/>
    </row>
    <row r="685" s="63" customFormat="1" ht="10.5" spans="1:6">
      <c r="A685" s="133">
        <f t="shared" si="24"/>
        <v>542</v>
      </c>
      <c r="B685" s="126" t="s">
        <v>2377</v>
      </c>
      <c r="C685" s="126" t="s">
        <v>2378</v>
      </c>
      <c r="D685" s="79">
        <v>12050</v>
      </c>
      <c r="E685" s="81"/>
      <c r="F685" s="61"/>
    </row>
    <row r="686" s="63" customFormat="1" ht="10.5" spans="1:6">
      <c r="A686" s="133">
        <f t="shared" si="24"/>
        <v>543</v>
      </c>
      <c r="B686" s="126" t="s">
        <v>2379</v>
      </c>
      <c r="C686" s="126" t="s">
        <v>2380</v>
      </c>
      <c r="D686" s="79">
        <v>4660</v>
      </c>
      <c r="E686" s="81"/>
      <c r="F686" s="61"/>
    </row>
    <row r="687" s="63" customFormat="1" ht="10.5" spans="1:6">
      <c r="A687" s="133">
        <f t="shared" si="24"/>
        <v>544</v>
      </c>
      <c r="B687" s="126" t="s">
        <v>2381</v>
      </c>
      <c r="C687" s="126" t="s">
        <v>2382</v>
      </c>
      <c r="D687" s="79">
        <v>9320</v>
      </c>
      <c r="E687" s="81"/>
      <c r="F687" s="61"/>
    </row>
    <row r="688" s="63" customFormat="1" ht="10.5" spans="1:6">
      <c r="A688" s="133">
        <f t="shared" si="24"/>
        <v>545</v>
      </c>
      <c r="B688" s="126" t="s">
        <v>2383</v>
      </c>
      <c r="C688" s="126" t="s">
        <v>2384</v>
      </c>
      <c r="D688" s="79">
        <v>2530</v>
      </c>
      <c r="E688" s="81"/>
      <c r="F688" s="61"/>
    </row>
    <row r="689" s="63" customFormat="1" ht="10.5" spans="1:6">
      <c r="A689" s="133">
        <f t="shared" si="24"/>
        <v>546</v>
      </c>
      <c r="B689" s="126" t="s">
        <v>2385</v>
      </c>
      <c r="C689" s="126" t="s">
        <v>2386</v>
      </c>
      <c r="D689" s="79">
        <v>11650</v>
      </c>
      <c r="E689" s="81"/>
      <c r="F689" s="61"/>
    </row>
    <row r="690" s="63" customFormat="1" ht="10.5" spans="1:6">
      <c r="A690" s="133">
        <f t="shared" si="24"/>
        <v>547</v>
      </c>
      <c r="B690" s="126" t="s">
        <v>2111</v>
      </c>
      <c r="C690" s="126" t="s">
        <v>2353</v>
      </c>
      <c r="D690" s="79">
        <v>3225</v>
      </c>
      <c r="E690" s="81"/>
      <c r="F690" s="61"/>
    </row>
    <row r="691" s="63" customFormat="1" ht="21" spans="1:6">
      <c r="A691" s="133">
        <f t="shared" si="24"/>
        <v>548</v>
      </c>
      <c r="B691" s="126" t="s">
        <v>2387</v>
      </c>
      <c r="C691" s="126" t="s">
        <v>2388</v>
      </c>
      <c r="D691" s="79">
        <v>7600</v>
      </c>
      <c r="E691" s="81"/>
      <c r="F691" s="61"/>
    </row>
    <row r="692" s="63" customFormat="1" ht="10.5" spans="1:6">
      <c r="A692" s="133">
        <f t="shared" si="24"/>
        <v>549</v>
      </c>
      <c r="B692" s="126" t="s">
        <v>2389</v>
      </c>
      <c r="C692" s="126" t="s">
        <v>2390</v>
      </c>
      <c r="D692" s="79">
        <v>1900</v>
      </c>
      <c r="E692" s="81"/>
      <c r="F692" s="61"/>
    </row>
    <row r="693" s="63" customFormat="1" ht="10.5" spans="1:6">
      <c r="A693" s="133">
        <f t="shared" si="24"/>
        <v>550</v>
      </c>
      <c r="B693" s="126" t="s">
        <v>2391</v>
      </c>
      <c r="C693" s="126" t="s">
        <v>2363</v>
      </c>
      <c r="D693" s="79">
        <v>3800</v>
      </c>
      <c r="E693" s="81"/>
      <c r="F693" s="61"/>
    </row>
    <row r="694" s="63" customFormat="1" ht="10.5" spans="1:6">
      <c r="A694" s="133">
        <f t="shared" si="24"/>
        <v>551</v>
      </c>
      <c r="B694" s="126" t="s">
        <v>2339</v>
      </c>
      <c r="C694" s="126" t="s">
        <v>2392</v>
      </c>
      <c r="D694" s="79">
        <v>40645</v>
      </c>
      <c r="E694" s="81"/>
      <c r="F694" s="61"/>
    </row>
    <row r="695" s="63" customFormat="1" ht="10.5" spans="1:6">
      <c r="A695" s="133">
        <f t="shared" si="24"/>
        <v>552</v>
      </c>
      <c r="B695" s="126" t="s">
        <v>2393</v>
      </c>
      <c r="C695" s="126" t="s">
        <v>2394</v>
      </c>
      <c r="D695" s="79">
        <v>645</v>
      </c>
      <c r="E695" s="81"/>
      <c r="F695" s="61"/>
    </row>
    <row r="696" s="63" customFormat="1" ht="73.5" spans="1:6">
      <c r="A696" s="133">
        <f t="shared" si="24"/>
        <v>553</v>
      </c>
      <c r="B696" s="126" t="s">
        <v>2395</v>
      </c>
      <c r="C696" s="126" t="s">
        <v>2396</v>
      </c>
      <c r="D696" s="79">
        <v>50600</v>
      </c>
      <c r="E696" s="81"/>
      <c r="F696" s="61"/>
    </row>
    <row r="697" s="61" customFormat="1" ht="10.5" spans="1:7">
      <c r="A697" s="46" t="s">
        <v>2397</v>
      </c>
      <c r="B697" s="62"/>
      <c r="C697" s="48"/>
      <c r="D697" s="73"/>
      <c r="E697" s="52"/>
      <c r="G697" s="52">
        <v>16450874.4</v>
      </c>
    </row>
    <row r="698" s="61" customFormat="1" ht="10.5" spans="1:5">
      <c r="A698" s="71" t="s">
        <v>203</v>
      </c>
      <c r="B698" s="71" t="s">
        <v>1501</v>
      </c>
      <c r="C698" s="71" t="s">
        <v>1502</v>
      </c>
      <c r="D698" s="72" t="s">
        <v>212</v>
      </c>
      <c r="E698" s="52"/>
    </row>
    <row r="699" s="61" customFormat="1" ht="52.5" spans="1:7">
      <c r="A699" s="137">
        <f>A696+1</f>
        <v>554</v>
      </c>
      <c r="B699" s="22" t="s">
        <v>2398</v>
      </c>
      <c r="C699" s="36" t="s">
        <v>2399</v>
      </c>
      <c r="D699" s="72">
        <v>278489</v>
      </c>
      <c r="E699" s="52"/>
      <c r="F699" s="61">
        <v>278489</v>
      </c>
      <c r="G699" s="61">
        <f t="shared" ref="G699:G762" si="25">+D699-F699</f>
        <v>0</v>
      </c>
    </row>
    <row r="700" s="61" customFormat="1" ht="63" spans="1:7">
      <c r="A700" s="137">
        <f t="shared" ref="A700:A763" si="26">A699+1</f>
        <v>555</v>
      </c>
      <c r="B700" s="22" t="s">
        <v>2400</v>
      </c>
      <c r="C700" s="36" t="s">
        <v>2401</v>
      </c>
      <c r="D700" s="72">
        <v>82493</v>
      </c>
      <c r="E700" s="52"/>
      <c r="F700" s="61">
        <v>82493</v>
      </c>
      <c r="G700" s="61">
        <f t="shared" si="25"/>
        <v>0</v>
      </c>
    </row>
    <row r="701" s="61" customFormat="1" ht="31.5" spans="1:7">
      <c r="A701" s="137">
        <f t="shared" si="26"/>
        <v>556</v>
      </c>
      <c r="B701" s="22" t="s">
        <v>2402</v>
      </c>
      <c r="C701" s="36" t="s">
        <v>2403</v>
      </c>
      <c r="D701" s="72">
        <v>122620</v>
      </c>
      <c r="E701" s="52"/>
      <c r="F701" s="61">
        <v>122620</v>
      </c>
      <c r="G701" s="61">
        <f t="shared" si="25"/>
        <v>0</v>
      </c>
    </row>
    <row r="702" s="61" customFormat="1" ht="84" spans="1:7">
      <c r="A702" s="137">
        <f t="shared" si="26"/>
        <v>557</v>
      </c>
      <c r="B702" s="22" t="s">
        <v>2404</v>
      </c>
      <c r="C702" s="36" t="s">
        <v>2405</v>
      </c>
      <c r="D702" s="72">
        <v>601456.18</v>
      </c>
      <c r="E702" s="52"/>
      <c r="F702" s="61">
        <v>601456.18</v>
      </c>
      <c r="G702" s="61">
        <f t="shared" si="25"/>
        <v>0</v>
      </c>
    </row>
    <row r="703" s="61" customFormat="1" ht="42" spans="1:7">
      <c r="A703" s="137">
        <f t="shared" si="26"/>
        <v>558</v>
      </c>
      <c r="B703" s="22" t="s">
        <v>2280</v>
      </c>
      <c r="C703" s="35" t="s">
        <v>2406</v>
      </c>
      <c r="D703" s="138">
        <v>352175.76</v>
      </c>
      <c r="E703" s="52"/>
      <c r="F703" s="61">
        <v>352175.76</v>
      </c>
      <c r="G703" s="61">
        <f t="shared" si="25"/>
        <v>0</v>
      </c>
    </row>
    <row r="704" s="61" customFormat="1" ht="63" spans="1:7">
      <c r="A704" s="137">
        <f t="shared" si="26"/>
        <v>559</v>
      </c>
      <c r="B704" s="22" t="s">
        <v>2407</v>
      </c>
      <c r="C704" s="35" t="s">
        <v>2408</v>
      </c>
      <c r="D704" s="138">
        <v>147864</v>
      </c>
      <c r="E704" s="52"/>
      <c r="F704" s="61">
        <v>147864</v>
      </c>
      <c r="G704" s="61">
        <f t="shared" si="25"/>
        <v>0</v>
      </c>
    </row>
    <row r="705" s="61" customFormat="1" ht="52.5" spans="1:7">
      <c r="A705" s="137">
        <f t="shared" si="26"/>
        <v>560</v>
      </c>
      <c r="B705" s="22" t="s">
        <v>2409</v>
      </c>
      <c r="C705" s="36" t="s">
        <v>2410</v>
      </c>
      <c r="D705" s="72">
        <v>348714.14</v>
      </c>
      <c r="E705" s="52"/>
      <c r="F705" s="61">
        <v>348714.14</v>
      </c>
      <c r="G705" s="61">
        <f t="shared" si="25"/>
        <v>0</v>
      </c>
    </row>
    <row r="706" s="61" customFormat="1" ht="52.5" spans="1:7">
      <c r="A706" s="137">
        <f t="shared" si="26"/>
        <v>561</v>
      </c>
      <c r="B706" s="22" t="s">
        <v>2178</v>
      </c>
      <c r="C706" s="36" t="s">
        <v>2411</v>
      </c>
      <c r="D706" s="72">
        <v>72985.8</v>
      </c>
      <c r="E706" s="52"/>
      <c r="F706" s="61">
        <v>72985.8</v>
      </c>
      <c r="G706" s="61">
        <f t="shared" si="25"/>
        <v>0</v>
      </c>
    </row>
    <row r="707" s="61" customFormat="1" ht="42" spans="1:7">
      <c r="A707" s="137">
        <f t="shared" si="26"/>
        <v>562</v>
      </c>
      <c r="B707" s="22" t="s">
        <v>2283</v>
      </c>
      <c r="C707" s="36" t="s">
        <v>2412</v>
      </c>
      <c r="D707" s="72">
        <v>664957</v>
      </c>
      <c r="E707" s="52"/>
      <c r="F707" s="61">
        <v>664957</v>
      </c>
      <c r="G707" s="61">
        <f t="shared" si="25"/>
        <v>0</v>
      </c>
    </row>
    <row r="708" s="61" customFormat="1" ht="21" spans="1:7">
      <c r="A708" s="137">
        <f t="shared" si="26"/>
        <v>563</v>
      </c>
      <c r="B708" s="22" t="s">
        <v>2413</v>
      </c>
      <c r="C708" s="36" t="s">
        <v>2414</v>
      </c>
      <c r="D708" s="72">
        <v>29816</v>
      </c>
      <c r="E708" s="52"/>
      <c r="F708" s="61">
        <v>29816</v>
      </c>
      <c r="G708" s="61">
        <f t="shared" si="25"/>
        <v>0</v>
      </c>
    </row>
    <row r="709" s="61" customFormat="1" ht="63" spans="1:7">
      <c r="A709" s="137">
        <f t="shared" si="26"/>
        <v>564</v>
      </c>
      <c r="B709" s="22" t="s">
        <v>2285</v>
      </c>
      <c r="C709" s="36" t="s">
        <v>2415</v>
      </c>
      <c r="D709" s="72">
        <v>336951.2</v>
      </c>
      <c r="E709" s="52"/>
      <c r="F709" s="61">
        <v>336951.2</v>
      </c>
      <c r="G709" s="61">
        <f t="shared" si="25"/>
        <v>0</v>
      </c>
    </row>
    <row r="710" s="61" customFormat="1" ht="157.5" spans="1:7">
      <c r="A710" s="137">
        <f t="shared" si="26"/>
        <v>565</v>
      </c>
      <c r="B710" s="22" t="s">
        <v>2416</v>
      </c>
      <c r="C710" s="36" t="s">
        <v>2417</v>
      </c>
      <c r="D710" s="72">
        <v>3428222.36</v>
      </c>
      <c r="E710" s="52"/>
      <c r="F710" s="61">
        <v>3428222.36</v>
      </c>
      <c r="G710" s="61">
        <f t="shared" si="25"/>
        <v>0</v>
      </c>
    </row>
    <row r="711" s="61" customFormat="1" ht="52.5" spans="1:7">
      <c r="A711" s="137">
        <f t="shared" si="26"/>
        <v>566</v>
      </c>
      <c r="B711" s="22" t="s">
        <v>2289</v>
      </c>
      <c r="C711" s="36" t="s">
        <v>2418</v>
      </c>
      <c r="D711" s="72">
        <v>869497</v>
      </c>
      <c r="E711" s="52"/>
      <c r="F711" s="61">
        <v>869497</v>
      </c>
      <c r="G711" s="61">
        <f t="shared" si="25"/>
        <v>0</v>
      </c>
    </row>
    <row r="712" s="61" customFormat="1" ht="42" spans="1:7">
      <c r="A712" s="137">
        <f t="shared" si="26"/>
        <v>567</v>
      </c>
      <c r="B712" s="22" t="s">
        <v>2419</v>
      </c>
      <c r="C712" s="36" t="s">
        <v>2420</v>
      </c>
      <c r="D712" s="72">
        <v>428220.4</v>
      </c>
      <c r="E712" s="52"/>
      <c r="F712" s="61">
        <v>428220.4</v>
      </c>
      <c r="G712" s="61">
        <f t="shared" si="25"/>
        <v>0</v>
      </c>
    </row>
    <row r="713" s="61" customFormat="1" ht="42" spans="1:7">
      <c r="A713" s="137">
        <f t="shared" si="26"/>
        <v>568</v>
      </c>
      <c r="B713" s="22" t="s">
        <v>2291</v>
      </c>
      <c r="C713" s="36" t="s">
        <v>2421</v>
      </c>
      <c r="D713" s="72">
        <v>123651.4</v>
      </c>
      <c r="E713" s="52"/>
      <c r="F713" s="61">
        <v>123651.4</v>
      </c>
      <c r="G713" s="61">
        <f t="shared" si="25"/>
        <v>0</v>
      </c>
    </row>
    <row r="714" s="61" customFormat="1" ht="21" spans="1:7">
      <c r="A714" s="137">
        <f t="shared" si="26"/>
        <v>569</v>
      </c>
      <c r="B714" s="22" t="s">
        <v>2293</v>
      </c>
      <c r="C714" s="77" t="s">
        <v>2422</v>
      </c>
      <c r="D714" s="72">
        <v>531569.12</v>
      </c>
      <c r="E714" s="52"/>
      <c r="F714" s="61">
        <v>531569.12</v>
      </c>
      <c r="G714" s="61">
        <f t="shared" si="25"/>
        <v>0</v>
      </c>
    </row>
    <row r="715" s="61" customFormat="1" ht="10.5" spans="1:7">
      <c r="A715" s="137">
        <f t="shared" si="26"/>
        <v>570</v>
      </c>
      <c r="B715" s="22" t="s">
        <v>2207</v>
      </c>
      <c r="C715" s="77" t="s">
        <v>2423</v>
      </c>
      <c r="D715" s="72">
        <v>183232.48</v>
      </c>
      <c r="E715" s="52"/>
      <c r="F715" s="61">
        <v>183232.48</v>
      </c>
      <c r="G715" s="61">
        <f t="shared" si="25"/>
        <v>0</v>
      </c>
    </row>
    <row r="716" s="61" customFormat="1" ht="31.5" spans="1:7">
      <c r="A716" s="137">
        <f t="shared" si="26"/>
        <v>571</v>
      </c>
      <c r="B716" s="22" t="s">
        <v>2297</v>
      </c>
      <c r="C716" s="36" t="s">
        <v>2424</v>
      </c>
      <c r="D716" s="72">
        <v>695102.94</v>
      </c>
      <c r="E716" s="52"/>
      <c r="F716" s="61">
        <v>695102.94</v>
      </c>
      <c r="G716" s="61">
        <f t="shared" si="25"/>
        <v>0</v>
      </c>
    </row>
    <row r="717" s="61" customFormat="1" ht="42" spans="1:7">
      <c r="A717" s="137">
        <f t="shared" si="26"/>
        <v>572</v>
      </c>
      <c r="B717" s="22" t="s">
        <v>2425</v>
      </c>
      <c r="C717" s="36" t="s">
        <v>2426</v>
      </c>
      <c r="D717" s="72">
        <v>553277.66</v>
      </c>
      <c r="E717" s="52"/>
      <c r="F717" s="61">
        <v>553277.66</v>
      </c>
      <c r="G717" s="61">
        <f t="shared" si="25"/>
        <v>0</v>
      </c>
    </row>
    <row r="718" s="61" customFormat="1" ht="52.5" spans="1:7">
      <c r="A718" s="137">
        <f t="shared" si="26"/>
        <v>573</v>
      </c>
      <c r="B718" s="22" t="s">
        <v>2427</v>
      </c>
      <c r="C718" s="36" t="s">
        <v>2428</v>
      </c>
      <c r="D718" s="72">
        <v>115428</v>
      </c>
      <c r="E718" s="52"/>
      <c r="F718" s="61">
        <v>115428</v>
      </c>
      <c r="G718" s="61">
        <f t="shared" si="25"/>
        <v>0</v>
      </c>
    </row>
    <row r="719" s="61" customFormat="1" ht="31.5" spans="1:7">
      <c r="A719" s="137">
        <f t="shared" si="26"/>
        <v>574</v>
      </c>
      <c r="B719" s="22" t="s">
        <v>2429</v>
      </c>
      <c r="C719" s="36" t="s">
        <v>2430</v>
      </c>
      <c r="D719" s="72">
        <v>72680</v>
      </c>
      <c r="E719" s="52"/>
      <c r="F719" s="61">
        <v>72680</v>
      </c>
      <c r="G719" s="61">
        <f t="shared" si="25"/>
        <v>0</v>
      </c>
    </row>
    <row r="720" s="61" customFormat="1" ht="31.5" spans="1:7">
      <c r="A720" s="137">
        <f t="shared" si="26"/>
        <v>575</v>
      </c>
      <c r="B720" s="22" t="s">
        <v>2431</v>
      </c>
      <c r="C720" s="36" t="s">
        <v>2432</v>
      </c>
      <c r="D720" s="72">
        <v>64500</v>
      </c>
      <c r="E720" s="52"/>
      <c r="F720" s="61">
        <v>64500</v>
      </c>
      <c r="G720" s="61">
        <f t="shared" si="25"/>
        <v>0</v>
      </c>
    </row>
    <row r="721" s="61" customFormat="1" ht="31.5" spans="1:7">
      <c r="A721" s="137">
        <f t="shared" si="26"/>
        <v>576</v>
      </c>
      <c r="B721" s="22" t="s">
        <v>2433</v>
      </c>
      <c r="C721" s="36" t="s">
        <v>2434</v>
      </c>
      <c r="D721" s="72">
        <v>78500</v>
      </c>
      <c r="E721" s="52"/>
      <c r="F721" s="61">
        <v>78500</v>
      </c>
      <c r="G721" s="61">
        <f t="shared" si="25"/>
        <v>0</v>
      </c>
    </row>
    <row r="722" s="61" customFormat="1" ht="10.5" spans="1:7">
      <c r="A722" s="137">
        <f t="shared" si="26"/>
        <v>577</v>
      </c>
      <c r="B722" s="22" t="s">
        <v>2435</v>
      </c>
      <c r="C722" s="36" t="s">
        <v>2436</v>
      </c>
      <c r="D722" s="72">
        <v>200000</v>
      </c>
      <c r="E722" s="52"/>
      <c r="F722" s="61">
        <v>200000</v>
      </c>
      <c r="G722" s="61">
        <f t="shared" si="25"/>
        <v>0</v>
      </c>
    </row>
    <row r="723" s="61" customFormat="1" ht="10.5" spans="1:7">
      <c r="A723" s="137">
        <f t="shared" si="26"/>
        <v>578</v>
      </c>
      <c r="B723" s="22" t="s">
        <v>2437</v>
      </c>
      <c r="C723" s="36" t="s">
        <v>2438</v>
      </c>
      <c r="D723" s="72">
        <v>80640</v>
      </c>
      <c r="E723" s="52"/>
      <c r="F723" s="61">
        <v>80640</v>
      </c>
      <c r="G723" s="61">
        <f t="shared" si="25"/>
        <v>0</v>
      </c>
    </row>
    <row r="724" s="61" customFormat="1" ht="10.5" spans="1:7">
      <c r="A724" s="137">
        <f t="shared" si="26"/>
        <v>579</v>
      </c>
      <c r="B724" s="22" t="s">
        <v>2439</v>
      </c>
      <c r="C724" s="36" t="s">
        <v>2440</v>
      </c>
      <c r="D724" s="72">
        <v>282457.58</v>
      </c>
      <c r="E724" s="52"/>
      <c r="F724" s="61">
        <v>282457.58</v>
      </c>
      <c r="G724" s="61">
        <f t="shared" si="25"/>
        <v>0</v>
      </c>
    </row>
    <row r="725" s="61" customFormat="1" ht="10.5" spans="1:7">
      <c r="A725" s="137">
        <f t="shared" si="26"/>
        <v>580</v>
      </c>
      <c r="B725" s="22" t="s">
        <v>2321</v>
      </c>
      <c r="C725" s="36" t="s">
        <v>2441</v>
      </c>
      <c r="D725" s="72">
        <v>316500</v>
      </c>
      <c r="E725" s="52"/>
      <c r="F725" s="61">
        <v>316500</v>
      </c>
      <c r="G725" s="61">
        <f t="shared" si="25"/>
        <v>0</v>
      </c>
    </row>
    <row r="726" s="61" customFormat="1" ht="21" spans="1:7">
      <c r="A726" s="137">
        <f t="shared" si="26"/>
        <v>581</v>
      </c>
      <c r="B726" s="22" t="s">
        <v>2442</v>
      </c>
      <c r="C726" s="36" t="s">
        <v>2443</v>
      </c>
      <c r="D726" s="72">
        <v>215172</v>
      </c>
      <c r="E726" s="52"/>
      <c r="F726" s="61">
        <v>215172</v>
      </c>
      <c r="G726" s="61">
        <f t="shared" si="25"/>
        <v>0</v>
      </c>
    </row>
    <row r="727" s="61" customFormat="1" ht="21" spans="1:7">
      <c r="A727" s="137">
        <f t="shared" si="26"/>
        <v>582</v>
      </c>
      <c r="B727" s="22" t="s">
        <v>2444</v>
      </c>
      <c r="C727" s="36" t="s">
        <v>2445</v>
      </c>
      <c r="D727" s="72">
        <v>496644.68</v>
      </c>
      <c r="E727" s="52"/>
      <c r="F727" s="61">
        <v>496644.68</v>
      </c>
      <c r="G727" s="61">
        <f t="shared" si="25"/>
        <v>0</v>
      </c>
    </row>
    <row r="728" s="61" customFormat="1" ht="21" spans="1:7">
      <c r="A728" s="137">
        <f t="shared" si="26"/>
        <v>583</v>
      </c>
      <c r="B728" s="22" t="s">
        <v>2446</v>
      </c>
      <c r="C728" s="36" t="s">
        <v>2447</v>
      </c>
      <c r="D728" s="72">
        <v>302540</v>
      </c>
      <c r="E728" s="52"/>
      <c r="F728" s="61">
        <v>302540</v>
      </c>
      <c r="G728" s="61">
        <f t="shared" si="25"/>
        <v>0</v>
      </c>
    </row>
    <row r="729" s="61" customFormat="1" ht="52.5" spans="1:7">
      <c r="A729" s="137">
        <f t="shared" si="26"/>
        <v>584</v>
      </c>
      <c r="B729" s="22" t="s">
        <v>2448</v>
      </c>
      <c r="C729" s="36" t="s">
        <v>2449</v>
      </c>
      <c r="D729" s="72">
        <v>683448.359999997</v>
      </c>
      <c r="E729" s="52"/>
      <c r="F729" s="61">
        <v>683448.359999997</v>
      </c>
      <c r="G729" s="61">
        <f t="shared" si="25"/>
        <v>0</v>
      </c>
    </row>
    <row r="730" s="61" customFormat="1" ht="10.5" spans="1:7">
      <c r="A730" s="137">
        <f t="shared" si="26"/>
        <v>585</v>
      </c>
      <c r="B730" s="22" t="s">
        <v>2450</v>
      </c>
      <c r="C730" s="36" t="s">
        <v>2451</v>
      </c>
      <c r="D730" s="72">
        <v>194704.4</v>
      </c>
      <c r="E730" s="52"/>
      <c r="F730" s="61">
        <v>194704.4</v>
      </c>
      <c r="G730" s="61">
        <f t="shared" si="25"/>
        <v>0</v>
      </c>
    </row>
    <row r="731" s="61" customFormat="1" ht="10.5" spans="1:7">
      <c r="A731" s="137">
        <f t="shared" si="26"/>
        <v>586</v>
      </c>
      <c r="B731" s="22" t="s">
        <v>2452</v>
      </c>
      <c r="C731" s="36" t="s">
        <v>2453</v>
      </c>
      <c r="D731" s="72">
        <v>102800</v>
      </c>
      <c r="E731" s="52"/>
      <c r="F731" s="61">
        <v>102800</v>
      </c>
      <c r="G731" s="61">
        <f t="shared" si="25"/>
        <v>0</v>
      </c>
    </row>
    <row r="732" s="61" customFormat="1" ht="10.5" spans="1:7">
      <c r="A732" s="137">
        <f t="shared" si="26"/>
        <v>587</v>
      </c>
      <c r="B732" s="22" t="s">
        <v>2326</v>
      </c>
      <c r="C732" s="36" t="s">
        <v>2454</v>
      </c>
      <c r="D732" s="72">
        <v>134809</v>
      </c>
      <c r="E732" s="52"/>
      <c r="F732" s="61">
        <v>134809</v>
      </c>
      <c r="G732" s="61">
        <f t="shared" si="25"/>
        <v>0</v>
      </c>
    </row>
    <row r="733" s="61" customFormat="1" ht="10.5" spans="1:7">
      <c r="A733" s="137">
        <f t="shared" si="26"/>
        <v>588</v>
      </c>
      <c r="B733" s="22" t="s">
        <v>2328</v>
      </c>
      <c r="C733" s="36" t="s">
        <v>2455</v>
      </c>
      <c r="D733" s="72">
        <v>71455</v>
      </c>
      <c r="E733" s="52"/>
      <c r="F733" s="61">
        <v>71455</v>
      </c>
      <c r="G733" s="61">
        <f t="shared" si="25"/>
        <v>0</v>
      </c>
    </row>
    <row r="734" s="61" customFormat="1" ht="10.5" spans="1:7">
      <c r="A734" s="137">
        <f t="shared" si="26"/>
        <v>589</v>
      </c>
      <c r="B734" s="22" t="s">
        <v>2456</v>
      </c>
      <c r="C734" s="36" t="s">
        <v>2457</v>
      </c>
      <c r="D734" s="72">
        <v>84800</v>
      </c>
      <c r="E734" s="52"/>
      <c r="F734" s="61">
        <v>84800</v>
      </c>
      <c r="G734" s="61">
        <f t="shared" si="25"/>
        <v>0</v>
      </c>
    </row>
    <row r="735" s="61" customFormat="1" ht="10.5" spans="1:7">
      <c r="A735" s="137">
        <f t="shared" si="26"/>
        <v>590</v>
      </c>
      <c r="B735" s="22" t="s">
        <v>2332</v>
      </c>
      <c r="C735" s="36" t="s">
        <v>2458</v>
      </c>
      <c r="D735" s="72">
        <v>39519.6</v>
      </c>
      <c r="E735" s="52"/>
      <c r="F735" s="61">
        <v>39519.6</v>
      </c>
      <c r="G735" s="61">
        <f t="shared" si="25"/>
        <v>0</v>
      </c>
    </row>
    <row r="736" s="61" customFormat="1" ht="10.5" spans="1:7">
      <c r="A736" s="137">
        <f t="shared" si="26"/>
        <v>591</v>
      </c>
      <c r="B736" s="22" t="s">
        <v>2459</v>
      </c>
      <c r="C736" s="36" t="s">
        <v>2460</v>
      </c>
      <c r="D736" s="72">
        <v>71913.38</v>
      </c>
      <c r="E736" s="52"/>
      <c r="F736" s="61">
        <v>71913.38</v>
      </c>
      <c r="G736" s="61">
        <f t="shared" si="25"/>
        <v>0</v>
      </c>
    </row>
    <row r="737" s="61" customFormat="1" ht="10.5" spans="1:7">
      <c r="A737" s="137">
        <f t="shared" si="26"/>
        <v>592</v>
      </c>
      <c r="B737" s="22" t="s">
        <v>2461</v>
      </c>
      <c r="C737" s="36" t="s">
        <v>2462</v>
      </c>
      <c r="D737" s="72">
        <v>84038.08</v>
      </c>
      <c r="E737" s="52"/>
      <c r="F737" s="61">
        <v>84038.08</v>
      </c>
      <c r="G737" s="61">
        <f t="shared" si="25"/>
        <v>0</v>
      </c>
    </row>
    <row r="738" s="61" customFormat="1" ht="21" spans="1:7">
      <c r="A738" s="137">
        <f t="shared" si="26"/>
        <v>593</v>
      </c>
      <c r="B738" s="22" t="s">
        <v>2336</v>
      </c>
      <c r="C738" s="36" t="s">
        <v>2463</v>
      </c>
      <c r="D738" s="72">
        <v>323113.6</v>
      </c>
      <c r="E738" s="52"/>
      <c r="F738" s="61">
        <v>323113.6</v>
      </c>
      <c r="G738" s="61">
        <f t="shared" si="25"/>
        <v>0</v>
      </c>
    </row>
    <row r="739" s="61" customFormat="1" ht="10.5" spans="1:7">
      <c r="A739" s="137">
        <f t="shared" si="26"/>
        <v>594</v>
      </c>
      <c r="B739" s="22" t="s">
        <v>2464</v>
      </c>
      <c r="C739" s="22" t="s">
        <v>2465</v>
      </c>
      <c r="D739" s="72">
        <v>574166</v>
      </c>
      <c r="E739" s="52"/>
      <c r="F739" s="61">
        <v>574166</v>
      </c>
      <c r="G739" s="61">
        <f t="shared" si="25"/>
        <v>0</v>
      </c>
    </row>
    <row r="740" s="61" customFormat="1" ht="10.5" spans="1:7">
      <c r="A740" s="137">
        <f t="shared" si="26"/>
        <v>595</v>
      </c>
      <c r="B740" s="22" t="s">
        <v>2339</v>
      </c>
      <c r="C740" s="36" t="s">
        <v>2466</v>
      </c>
      <c r="D740" s="72">
        <v>30000</v>
      </c>
      <c r="E740" s="52"/>
      <c r="F740" s="61">
        <v>30000</v>
      </c>
      <c r="G740" s="61">
        <f t="shared" si="25"/>
        <v>0</v>
      </c>
    </row>
    <row r="741" s="61" customFormat="1" ht="10.5" spans="1:7">
      <c r="A741" s="137">
        <f t="shared" si="26"/>
        <v>596</v>
      </c>
      <c r="B741" s="22" t="s">
        <v>2467</v>
      </c>
      <c r="C741" s="36" t="s">
        <v>2466</v>
      </c>
      <c r="D741" s="72">
        <v>30000</v>
      </c>
      <c r="E741" s="52"/>
      <c r="F741" s="61">
        <v>30000</v>
      </c>
      <c r="G741" s="61">
        <f t="shared" si="25"/>
        <v>0</v>
      </c>
    </row>
    <row r="742" s="61" customFormat="1" ht="10.5" spans="1:7">
      <c r="A742" s="137">
        <f t="shared" si="26"/>
        <v>597</v>
      </c>
      <c r="B742" s="22" t="s">
        <v>2468</v>
      </c>
      <c r="C742" s="36" t="s">
        <v>2466</v>
      </c>
      <c r="D742" s="72">
        <v>30000</v>
      </c>
      <c r="E742" s="52"/>
      <c r="F742" s="61">
        <v>30000</v>
      </c>
      <c r="G742" s="61">
        <f t="shared" si="25"/>
        <v>0</v>
      </c>
    </row>
    <row r="743" s="61" customFormat="1" ht="10.5" spans="1:7">
      <c r="A743" s="137">
        <f t="shared" si="26"/>
        <v>598</v>
      </c>
      <c r="B743" s="22" t="s">
        <v>2469</v>
      </c>
      <c r="C743" s="36" t="s">
        <v>2470</v>
      </c>
      <c r="D743" s="72">
        <v>36000</v>
      </c>
      <c r="E743" s="52"/>
      <c r="F743" s="61">
        <v>36000</v>
      </c>
      <c r="G743" s="61">
        <f t="shared" si="25"/>
        <v>0</v>
      </c>
    </row>
    <row r="744" s="61" customFormat="1" ht="10.5" spans="1:7">
      <c r="A744" s="137">
        <f t="shared" si="26"/>
        <v>599</v>
      </c>
      <c r="B744" s="22" t="s">
        <v>2471</v>
      </c>
      <c r="C744" s="36" t="s">
        <v>2472</v>
      </c>
      <c r="D744" s="72">
        <v>3780</v>
      </c>
      <c r="E744" s="52"/>
      <c r="F744" s="61">
        <v>3780</v>
      </c>
      <c r="G744" s="61">
        <f t="shared" si="25"/>
        <v>0</v>
      </c>
    </row>
    <row r="745" s="61" customFormat="1" ht="10.5" spans="1:7">
      <c r="A745" s="137">
        <f t="shared" si="26"/>
        <v>600</v>
      </c>
      <c r="B745" s="22" t="s">
        <v>2473</v>
      </c>
      <c r="C745" s="36" t="s">
        <v>2474</v>
      </c>
      <c r="D745" s="72">
        <v>3500</v>
      </c>
      <c r="E745" s="52"/>
      <c r="F745" s="61">
        <v>3500</v>
      </c>
      <c r="G745" s="61">
        <f t="shared" si="25"/>
        <v>0</v>
      </c>
    </row>
    <row r="746" s="61" customFormat="1" ht="10.5" spans="1:7">
      <c r="A746" s="137">
        <f t="shared" si="26"/>
        <v>601</v>
      </c>
      <c r="B746" s="22" t="s">
        <v>2475</v>
      </c>
      <c r="C746" s="36" t="s">
        <v>2476</v>
      </c>
      <c r="D746" s="72">
        <v>9660</v>
      </c>
      <c r="E746" s="52"/>
      <c r="F746" s="61">
        <v>9660</v>
      </c>
      <c r="G746" s="61">
        <f t="shared" si="25"/>
        <v>0</v>
      </c>
    </row>
    <row r="747" s="61" customFormat="1" ht="10.5" spans="1:7">
      <c r="A747" s="137">
        <f t="shared" si="26"/>
        <v>602</v>
      </c>
      <c r="B747" s="22" t="s">
        <v>2477</v>
      </c>
      <c r="C747" s="36" t="s">
        <v>2478</v>
      </c>
      <c r="D747" s="72">
        <v>30000</v>
      </c>
      <c r="E747" s="52"/>
      <c r="F747" s="61">
        <v>30000</v>
      </c>
      <c r="G747" s="61">
        <f t="shared" si="25"/>
        <v>0</v>
      </c>
    </row>
    <row r="748" s="61" customFormat="1" ht="10.5" spans="1:7">
      <c r="A748" s="137">
        <f t="shared" si="26"/>
        <v>603</v>
      </c>
      <c r="B748" s="22" t="s">
        <v>2207</v>
      </c>
      <c r="C748" s="36" t="s">
        <v>2479</v>
      </c>
      <c r="D748" s="72">
        <v>66000</v>
      </c>
      <c r="E748" s="52"/>
      <c r="F748" s="61">
        <v>66000</v>
      </c>
      <c r="G748" s="61">
        <f t="shared" si="25"/>
        <v>0</v>
      </c>
    </row>
    <row r="749" s="61" customFormat="1" ht="10.5" spans="1:7">
      <c r="A749" s="137">
        <f t="shared" si="26"/>
        <v>604</v>
      </c>
      <c r="B749" s="22" t="s">
        <v>2480</v>
      </c>
      <c r="C749" s="36" t="s">
        <v>2481</v>
      </c>
      <c r="D749" s="72">
        <v>260645.74</v>
      </c>
      <c r="E749" s="52"/>
      <c r="F749" s="61">
        <v>260645.74</v>
      </c>
      <c r="G749" s="61">
        <f t="shared" si="25"/>
        <v>0</v>
      </c>
    </row>
    <row r="750" s="61" customFormat="1" ht="10.5" spans="1:7">
      <c r="A750" s="137">
        <f t="shared" si="26"/>
        <v>605</v>
      </c>
      <c r="B750" s="22" t="s">
        <v>2482</v>
      </c>
      <c r="C750" s="139" t="s">
        <v>2483</v>
      </c>
      <c r="D750" s="76">
        <v>99082</v>
      </c>
      <c r="E750" s="52"/>
      <c r="F750" s="61">
        <v>99082</v>
      </c>
      <c r="G750" s="61">
        <f t="shared" si="25"/>
        <v>0</v>
      </c>
    </row>
    <row r="751" s="61" customFormat="1" ht="10.5" spans="1:7">
      <c r="A751" s="137">
        <f t="shared" si="26"/>
        <v>606</v>
      </c>
      <c r="B751" s="22" t="s">
        <v>2484</v>
      </c>
      <c r="C751" s="36" t="s">
        <v>2485</v>
      </c>
      <c r="D751" s="72">
        <v>242638</v>
      </c>
      <c r="E751" s="52"/>
      <c r="F751" s="61">
        <v>242638</v>
      </c>
      <c r="G751" s="61">
        <f t="shared" si="25"/>
        <v>0</v>
      </c>
    </row>
    <row r="752" s="61" customFormat="1" ht="10.5" spans="1:7">
      <c r="A752" s="137">
        <f t="shared" si="26"/>
        <v>607</v>
      </c>
      <c r="B752" s="22" t="s">
        <v>2484</v>
      </c>
      <c r="C752" s="36" t="s">
        <v>2486</v>
      </c>
      <c r="D752" s="72">
        <v>165857.48</v>
      </c>
      <c r="E752" s="52"/>
      <c r="F752" s="61">
        <v>165857.48</v>
      </c>
      <c r="G752" s="61">
        <f t="shared" si="25"/>
        <v>0</v>
      </c>
    </row>
    <row r="753" s="61" customFormat="1" ht="10.5" spans="1:7">
      <c r="A753" s="137">
        <f t="shared" si="26"/>
        <v>608</v>
      </c>
      <c r="B753" s="22" t="s">
        <v>2487</v>
      </c>
      <c r="C753" s="36" t="s">
        <v>2488</v>
      </c>
      <c r="D753" s="72">
        <v>36000</v>
      </c>
      <c r="E753" s="52"/>
      <c r="F753" s="61">
        <v>36000</v>
      </c>
      <c r="G753" s="61">
        <f t="shared" si="25"/>
        <v>0</v>
      </c>
    </row>
    <row r="754" s="61" customFormat="1" ht="10.5" spans="1:7">
      <c r="A754" s="137">
        <f t="shared" si="26"/>
        <v>609</v>
      </c>
      <c r="B754" s="22" t="s">
        <v>2489</v>
      </c>
      <c r="C754" s="36" t="s">
        <v>2490</v>
      </c>
      <c r="D754" s="72">
        <v>20339.7</v>
      </c>
      <c r="E754" s="52"/>
      <c r="F754" s="61">
        <v>20339.7</v>
      </c>
      <c r="G754" s="61">
        <f t="shared" si="25"/>
        <v>0</v>
      </c>
    </row>
    <row r="755" s="61" customFormat="1" ht="10.5" spans="1:7">
      <c r="A755" s="137">
        <f t="shared" si="26"/>
        <v>610</v>
      </c>
      <c r="B755" s="22" t="s">
        <v>2339</v>
      </c>
      <c r="C755" s="36" t="s">
        <v>2491</v>
      </c>
      <c r="D755" s="72">
        <v>120624</v>
      </c>
      <c r="E755" s="52"/>
      <c r="F755" s="61">
        <v>120624</v>
      </c>
      <c r="G755" s="61">
        <f t="shared" si="25"/>
        <v>0</v>
      </c>
    </row>
    <row r="756" s="61" customFormat="1" ht="10.5" spans="1:7">
      <c r="A756" s="137">
        <f t="shared" si="26"/>
        <v>611</v>
      </c>
      <c r="B756" s="22" t="s">
        <v>2492</v>
      </c>
      <c r="C756" s="36" t="s">
        <v>2493</v>
      </c>
      <c r="D756" s="72">
        <v>6000</v>
      </c>
      <c r="E756" s="52"/>
      <c r="F756" s="61">
        <v>6000</v>
      </c>
      <c r="G756" s="61">
        <f t="shared" si="25"/>
        <v>0</v>
      </c>
    </row>
    <row r="757" s="61" customFormat="1" ht="10.5" spans="1:7">
      <c r="A757" s="137">
        <f t="shared" si="26"/>
        <v>612</v>
      </c>
      <c r="B757" s="22" t="s">
        <v>2354</v>
      </c>
      <c r="C757" s="36" t="s">
        <v>2494</v>
      </c>
      <c r="D757" s="72">
        <v>35217.6</v>
      </c>
      <c r="E757" s="52"/>
      <c r="F757" s="61">
        <v>35217.6</v>
      </c>
      <c r="G757" s="61">
        <f t="shared" si="25"/>
        <v>0</v>
      </c>
    </row>
    <row r="758" s="61" customFormat="1" ht="10.5" spans="1:7">
      <c r="A758" s="137">
        <f t="shared" si="26"/>
        <v>613</v>
      </c>
      <c r="B758" s="22" t="s">
        <v>2495</v>
      </c>
      <c r="C758" s="36" t="s">
        <v>2496</v>
      </c>
      <c r="D758" s="72">
        <v>297589.8</v>
      </c>
      <c r="E758" s="52"/>
      <c r="F758" s="61">
        <v>297589.8</v>
      </c>
      <c r="G758" s="61">
        <f t="shared" si="25"/>
        <v>0</v>
      </c>
    </row>
    <row r="759" s="61" customFormat="1" ht="10.5" spans="1:7">
      <c r="A759" s="137">
        <f t="shared" si="26"/>
        <v>614</v>
      </c>
      <c r="B759" s="22" t="s">
        <v>2358</v>
      </c>
      <c r="C759" s="36" t="s">
        <v>2497</v>
      </c>
      <c r="D759" s="72">
        <v>15098.24</v>
      </c>
      <c r="E759" s="52"/>
      <c r="F759" s="61">
        <v>15098.24</v>
      </c>
      <c r="G759" s="61">
        <f t="shared" si="25"/>
        <v>0</v>
      </c>
    </row>
    <row r="760" s="61" customFormat="1" ht="10.5" spans="1:7">
      <c r="A760" s="137">
        <f t="shared" si="26"/>
        <v>615</v>
      </c>
      <c r="B760" s="22" t="s">
        <v>2364</v>
      </c>
      <c r="C760" s="36" t="s">
        <v>2498</v>
      </c>
      <c r="D760" s="72">
        <v>3000</v>
      </c>
      <c r="E760" s="52"/>
      <c r="F760" s="61">
        <v>3000</v>
      </c>
      <c r="G760" s="61">
        <f t="shared" si="25"/>
        <v>0</v>
      </c>
    </row>
    <row r="761" s="61" customFormat="1" ht="10.5" spans="1:7">
      <c r="A761" s="137">
        <f t="shared" si="26"/>
        <v>616</v>
      </c>
      <c r="B761" s="22" t="s">
        <v>2499</v>
      </c>
      <c r="C761" s="36" t="s">
        <v>2500</v>
      </c>
      <c r="D761" s="72">
        <v>1574.4</v>
      </c>
      <c r="E761" s="52"/>
      <c r="F761" s="61">
        <v>1574.4</v>
      </c>
      <c r="G761" s="61">
        <f t="shared" si="25"/>
        <v>0</v>
      </c>
    </row>
    <row r="762" s="61" customFormat="1" ht="10.5" spans="1:7">
      <c r="A762" s="137">
        <f t="shared" si="26"/>
        <v>617</v>
      </c>
      <c r="B762" s="22" t="s">
        <v>2501</v>
      </c>
      <c r="C762" s="36" t="s">
        <v>2502</v>
      </c>
      <c r="D762" s="72">
        <v>1240</v>
      </c>
      <c r="E762" s="52"/>
      <c r="F762" s="61">
        <v>1240</v>
      </c>
      <c r="G762" s="61">
        <f t="shared" si="25"/>
        <v>0</v>
      </c>
    </row>
    <row r="763" s="61" customFormat="1" ht="10.5" spans="1:7">
      <c r="A763" s="137">
        <f t="shared" si="26"/>
        <v>618</v>
      </c>
      <c r="B763" s="22" t="s">
        <v>2503</v>
      </c>
      <c r="C763" s="36" t="s">
        <v>2504</v>
      </c>
      <c r="D763" s="72">
        <v>12000</v>
      </c>
      <c r="E763" s="52"/>
      <c r="F763" s="61">
        <v>12000</v>
      </c>
      <c r="G763" s="61">
        <f t="shared" ref="G763:G771" si="27">+D763-F763</f>
        <v>0</v>
      </c>
    </row>
    <row r="764" s="61" customFormat="1" ht="10.5" spans="1:7">
      <c r="A764" s="137">
        <f t="shared" ref="A764:A771" si="28">A763+1</f>
        <v>619</v>
      </c>
      <c r="B764" s="22" t="s">
        <v>2379</v>
      </c>
      <c r="C764" s="36" t="s">
        <v>2505</v>
      </c>
      <c r="D764" s="72">
        <v>7060</v>
      </c>
      <c r="E764" s="52"/>
      <c r="F764" s="61">
        <v>7060</v>
      </c>
      <c r="G764" s="61">
        <f t="shared" si="27"/>
        <v>0</v>
      </c>
    </row>
    <row r="765" s="61" customFormat="1" ht="10.5" spans="1:7">
      <c r="A765" s="137">
        <f t="shared" si="28"/>
        <v>620</v>
      </c>
      <c r="B765" s="22" t="s">
        <v>2381</v>
      </c>
      <c r="C765" s="36" t="s">
        <v>2506</v>
      </c>
      <c r="D765" s="72">
        <v>23800</v>
      </c>
      <c r="E765" s="52"/>
      <c r="F765" s="61">
        <v>23800</v>
      </c>
      <c r="G765" s="61">
        <f t="shared" si="27"/>
        <v>0</v>
      </c>
    </row>
    <row r="766" s="61" customFormat="1" ht="10.5" spans="1:7">
      <c r="A766" s="137">
        <f t="shared" si="28"/>
        <v>621</v>
      </c>
      <c r="B766" s="22" t="s">
        <v>2507</v>
      </c>
      <c r="C766" s="36" t="s">
        <v>2508</v>
      </c>
      <c r="D766" s="72">
        <v>2400</v>
      </c>
      <c r="E766" s="52"/>
      <c r="F766" s="61">
        <v>2400</v>
      </c>
      <c r="G766" s="61">
        <f t="shared" si="27"/>
        <v>0</v>
      </c>
    </row>
    <row r="767" s="61" customFormat="1" ht="21" spans="1:7">
      <c r="A767" s="137">
        <f t="shared" si="28"/>
        <v>622</v>
      </c>
      <c r="B767" s="22" t="s">
        <v>2509</v>
      </c>
      <c r="C767" s="36" t="s">
        <v>2504</v>
      </c>
      <c r="D767" s="72">
        <v>12000</v>
      </c>
      <c r="E767" s="52"/>
      <c r="F767" s="61">
        <v>12000</v>
      </c>
      <c r="G767" s="61">
        <f t="shared" si="27"/>
        <v>0</v>
      </c>
    </row>
    <row r="768" s="61" customFormat="1" ht="21" spans="1:7">
      <c r="A768" s="137">
        <f t="shared" si="28"/>
        <v>623</v>
      </c>
      <c r="B768" s="22" t="s">
        <v>2510</v>
      </c>
      <c r="C768" s="36" t="s">
        <v>2511</v>
      </c>
      <c r="D768" s="72">
        <v>1200</v>
      </c>
      <c r="E768" s="52"/>
      <c r="F768" s="61">
        <v>1200</v>
      </c>
      <c r="G768" s="61">
        <f t="shared" si="27"/>
        <v>0</v>
      </c>
    </row>
    <row r="769" s="61" customFormat="1" ht="31.5" spans="1:7">
      <c r="A769" s="137">
        <f t="shared" si="28"/>
        <v>624</v>
      </c>
      <c r="B769" s="22" t="s">
        <v>2512</v>
      </c>
      <c r="C769" s="36" t="s">
        <v>2513</v>
      </c>
      <c r="D769" s="72">
        <v>108510</v>
      </c>
      <c r="E769" s="52"/>
      <c r="F769" s="61">
        <v>108510</v>
      </c>
      <c r="G769" s="61">
        <f t="shared" si="27"/>
        <v>0</v>
      </c>
    </row>
    <row r="770" s="61" customFormat="1" ht="10.5" spans="1:7">
      <c r="A770" s="137">
        <f t="shared" si="28"/>
        <v>625</v>
      </c>
      <c r="B770" s="22" t="s">
        <v>2514</v>
      </c>
      <c r="C770" s="36" t="s">
        <v>2493</v>
      </c>
      <c r="D770" s="72">
        <v>6000</v>
      </c>
      <c r="E770" s="52"/>
      <c r="F770" s="61">
        <v>6000</v>
      </c>
      <c r="G770" s="61">
        <f t="shared" si="27"/>
        <v>0</v>
      </c>
    </row>
    <row r="771" s="61" customFormat="1" ht="10.5" spans="1:7">
      <c r="A771" s="71">
        <f t="shared" si="28"/>
        <v>626</v>
      </c>
      <c r="B771" s="22" t="s">
        <v>2515</v>
      </c>
      <c r="C771" s="36" t="s">
        <v>2516</v>
      </c>
      <c r="D771" s="72">
        <v>4200</v>
      </c>
      <c r="E771" s="52"/>
      <c r="F771" s="61">
        <v>4200</v>
      </c>
      <c r="G771" s="61">
        <f t="shared" si="27"/>
        <v>0</v>
      </c>
    </row>
    <row r="772" s="67" customFormat="1" ht="24" customHeight="1" spans="1:6">
      <c r="A772" s="57" t="s">
        <v>2517</v>
      </c>
      <c r="B772" s="140"/>
      <c r="C772" s="140"/>
      <c r="D772" s="140"/>
      <c r="E772" s="141" t="s">
        <v>2518</v>
      </c>
      <c r="F772" s="61"/>
    </row>
    <row r="773" s="67" customFormat="1" ht="24" customHeight="1" spans="1:6">
      <c r="A773" s="16" t="s">
        <v>203</v>
      </c>
      <c r="B773" s="16" t="s">
        <v>1501</v>
      </c>
      <c r="C773" s="72" t="s">
        <v>1502</v>
      </c>
      <c r="D773" s="138" t="s">
        <v>212</v>
      </c>
      <c r="E773" s="141"/>
      <c r="F773" s="61"/>
    </row>
    <row r="774" s="67" customFormat="1" ht="24" customHeight="1" spans="1:6">
      <c r="A774" s="142">
        <f>+A771+1</f>
        <v>627</v>
      </c>
      <c r="B774" s="20" t="s">
        <v>2519</v>
      </c>
      <c r="C774" s="143" t="s">
        <v>2520</v>
      </c>
      <c r="D774" s="144">
        <v>84</v>
      </c>
      <c r="E774" s="141"/>
      <c r="F774" s="61"/>
    </row>
    <row r="775" s="67" customFormat="1" ht="24" customHeight="1" spans="1:6">
      <c r="A775" s="142">
        <f t="shared" ref="A775:A777" si="29">A774+1</f>
        <v>628</v>
      </c>
      <c r="B775" s="20" t="s">
        <v>2521</v>
      </c>
      <c r="C775" s="143" t="s">
        <v>2522</v>
      </c>
      <c r="D775" s="144">
        <v>230</v>
      </c>
      <c r="E775" s="141"/>
      <c r="F775" s="61"/>
    </row>
    <row r="776" s="67" customFormat="1" ht="24" customHeight="1" spans="1:6">
      <c r="A776" s="142">
        <f t="shared" si="29"/>
        <v>629</v>
      </c>
      <c r="B776" s="20" t="s">
        <v>2523</v>
      </c>
      <c r="C776" s="143" t="s">
        <v>2524</v>
      </c>
      <c r="D776" s="144">
        <v>500</v>
      </c>
      <c r="E776" s="141"/>
      <c r="F776" s="61"/>
    </row>
    <row r="777" spans="1:6">
      <c r="A777" s="142">
        <f t="shared" si="29"/>
        <v>630</v>
      </c>
      <c r="B777" s="145" t="s">
        <v>1728</v>
      </c>
      <c r="C777" s="146" t="s">
        <v>2525</v>
      </c>
      <c r="D777" s="147">
        <v>1051380</v>
      </c>
      <c r="E777" s="68" t="s">
        <v>2526</v>
      </c>
      <c r="F777" s="61"/>
    </row>
    <row r="778" s="7" customFormat="1" ht="10.5" spans="1:7">
      <c r="A778" s="58" t="s">
        <v>2527</v>
      </c>
      <c r="B778" s="148"/>
      <c r="C778" s="149"/>
      <c r="D778" s="148"/>
      <c r="E778" s="150" t="s">
        <v>2526</v>
      </c>
      <c r="G778" s="150"/>
    </row>
    <row r="779" s="7" customFormat="1" ht="10.5" spans="1:7">
      <c r="A779" s="145" t="s">
        <v>203</v>
      </c>
      <c r="B779" s="145" t="s">
        <v>1501</v>
      </c>
      <c r="C779" s="145" t="s">
        <v>1502</v>
      </c>
      <c r="D779" s="145" t="s">
        <v>212</v>
      </c>
      <c r="E779" s="150"/>
      <c r="G779" s="150"/>
    </row>
    <row r="780" s="7" customFormat="1" ht="10.5" spans="1:7">
      <c r="A780" s="151">
        <f>+A777+1</f>
        <v>631</v>
      </c>
      <c r="B780" s="145" t="s">
        <v>2280</v>
      </c>
      <c r="C780" s="145" t="s">
        <v>2528</v>
      </c>
      <c r="D780" s="145">
        <v>7500</v>
      </c>
      <c r="E780" s="150"/>
      <c r="G780" s="150"/>
    </row>
    <row r="781" s="7" customFormat="1" ht="10.5" spans="1:7">
      <c r="A781" s="151">
        <f>A780+1</f>
        <v>632</v>
      </c>
      <c r="B781" s="145" t="s">
        <v>2407</v>
      </c>
      <c r="C781" s="145" t="s">
        <v>2529</v>
      </c>
      <c r="D781" s="152">
        <v>15000</v>
      </c>
      <c r="E781" s="150"/>
      <c r="G781" s="150"/>
    </row>
  </sheetData>
  <autoFilter ref="A2:G781">
    <extLst/>
  </autoFilter>
  <mergeCells count="53">
    <mergeCell ref="A1:D1"/>
    <mergeCell ref="A104:D104"/>
    <mergeCell ref="E120:F120"/>
    <mergeCell ref="A130:D130"/>
    <mergeCell ref="A135:D135"/>
    <mergeCell ref="A143:D143"/>
    <mergeCell ref="A148:D148"/>
    <mergeCell ref="A156:D156"/>
    <mergeCell ref="A162:D162"/>
    <mergeCell ref="A168:D168"/>
    <mergeCell ref="A175:D175"/>
    <mergeCell ref="A184:D184"/>
    <mergeCell ref="A188:D188"/>
    <mergeCell ref="A194:D194"/>
    <mergeCell ref="A197:D197"/>
    <mergeCell ref="A200:D200"/>
    <mergeCell ref="A203:D203"/>
    <mergeCell ref="A206:D206"/>
    <mergeCell ref="A210:D210"/>
    <mergeCell ref="A213:D213"/>
    <mergeCell ref="A218:D218"/>
    <mergeCell ref="A221:D221"/>
    <mergeCell ref="A224:D224"/>
    <mergeCell ref="A227:D227"/>
    <mergeCell ref="A231:D231"/>
    <mergeCell ref="A234:D234"/>
    <mergeCell ref="A237:D237"/>
    <mergeCell ref="A240:D240"/>
    <mergeCell ref="A243:D243"/>
    <mergeCell ref="A246:D246"/>
    <mergeCell ref="A251:D251"/>
    <mergeCell ref="A254:D254"/>
    <mergeCell ref="A374:D374"/>
    <mergeCell ref="A381:D381"/>
    <mergeCell ref="A384:D384"/>
    <mergeCell ref="A387:D387"/>
    <mergeCell ref="A390:D390"/>
    <mergeCell ref="A393:D393"/>
    <mergeCell ref="A398:D398"/>
    <mergeCell ref="A408:D408"/>
    <mergeCell ref="A426:D426"/>
    <mergeCell ref="A772:D772"/>
    <mergeCell ref="A109:A110"/>
    <mergeCell ref="A111:A114"/>
    <mergeCell ref="A115:A120"/>
    <mergeCell ref="A123:A125"/>
    <mergeCell ref="A126:A129"/>
    <mergeCell ref="B109:B110"/>
    <mergeCell ref="B111:B114"/>
    <mergeCell ref="B115:B120"/>
    <mergeCell ref="B123:B125"/>
    <mergeCell ref="B126:B129"/>
    <mergeCell ref="E40:E42"/>
  </mergeCells>
  <pageMargins left="0.590551181102362" right="0.31496062992126" top="0.708661417322835" bottom="0.590551181102362" header="0.511811023622047" footer="0.354330708661417"/>
  <pageSetup paperSize="9" scale="84" fitToHeight="0"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topLeftCell="A49" workbookViewId="0">
      <selection activeCell="B66" sqref="B66"/>
    </sheetView>
  </sheetViews>
  <sheetFormatPr defaultColWidth="8.75" defaultRowHeight="13.5"/>
  <cols>
    <col min="1" max="1" width="71.5" customWidth="1"/>
    <col min="2" max="2" width="17.375" style="5"/>
    <col min="3" max="3" width="16.25" style="5"/>
    <col min="7" max="7" width="15.125" style="5"/>
    <col min="8" max="8" width="12.875" style="5"/>
    <col min="9" max="9" width="15.125" style="5"/>
    <col min="10" max="10" width="10" customWidth="1"/>
    <col min="11" max="11" width="15.125" customWidth="1"/>
  </cols>
  <sheetData>
    <row r="1" spans="1:10">
      <c r="A1" s="46" t="s">
        <v>1500</v>
      </c>
      <c r="B1" s="5">
        <v>3040</v>
      </c>
      <c r="C1" s="5">
        <v>3040</v>
      </c>
      <c r="D1" t="s">
        <v>2530</v>
      </c>
      <c r="E1">
        <f>B1-C1</f>
        <v>0</v>
      </c>
      <c r="F1" t="s">
        <v>2531</v>
      </c>
      <c r="G1" s="5">
        <v>729169</v>
      </c>
      <c r="H1" s="5">
        <v>196516</v>
      </c>
      <c r="I1" s="5">
        <f>SUM(G1:H1)</f>
        <v>925685</v>
      </c>
      <c r="J1" t="s">
        <v>2532</v>
      </c>
    </row>
    <row r="2" spans="1:6">
      <c r="A2" s="46" t="s">
        <v>1505</v>
      </c>
      <c r="B2" s="5">
        <v>25280</v>
      </c>
      <c r="C2" s="5">
        <v>25280</v>
      </c>
      <c r="D2" t="s">
        <v>2530</v>
      </c>
      <c r="E2">
        <f t="shared" ref="E2:E8" si="0">B2-C2</f>
        <v>0</v>
      </c>
      <c r="F2" t="s">
        <v>2531</v>
      </c>
    </row>
    <row r="3" spans="1:6">
      <c r="A3" s="46" t="s">
        <v>1514</v>
      </c>
      <c r="B3" s="5">
        <v>6000</v>
      </c>
      <c r="C3" s="5">
        <v>6000</v>
      </c>
      <c r="D3" t="s">
        <v>2530</v>
      </c>
      <c r="E3">
        <f t="shared" si="0"/>
        <v>0</v>
      </c>
      <c r="F3" t="s">
        <v>2531</v>
      </c>
    </row>
    <row r="4" spans="1:6">
      <c r="A4" s="46" t="s">
        <v>1517</v>
      </c>
      <c r="B4" s="5">
        <v>10400</v>
      </c>
      <c r="C4" s="5">
        <v>10400</v>
      </c>
      <c r="D4" t="s">
        <v>2530</v>
      </c>
      <c r="E4">
        <f t="shared" si="0"/>
        <v>0</v>
      </c>
      <c r="F4" t="s">
        <v>2531</v>
      </c>
    </row>
    <row r="5" spans="1:6">
      <c r="A5" s="46" t="s">
        <v>1523</v>
      </c>
      <c r="B5" s="5">
        <v>300</v>
      </c>
      <c r="C5" s="5">
        <v>300</v>
      </c>
      <c r="D5" t="s">
        <v>2530</v>
      </c>
      <c r="E5">
        <f t="shared" si="0"/>
        <v>0</v>
      </c>
      <c r="F5" t="s">
        <v>2531</v>
      </c>
    </row>
    <row r="6" spans="1:6">
      <c r="A6" s="46" t="s">
        <v>1525</v>
      </c>
      <c r="B6" s="5">
        <v>40000</v>
      </c>
      <c r="C6" s="5">
        <v>40000</v>
      </c>
      <c r="D6" t="s">
        <v>2530</v>
      </c>
      <c r="E6">
        <f t="shared" si="0"/>
        <v>0</v>
      </c>
      <c r="F6" t="s">
        <v>2531</v>
      </c>
    </row>
    <row r="7" spans="1:6">
      <c r="A7" s="46" t="s">
        <v>1530</v>
      </c>
      <c r="B7" s="5">
        <v>159714</v>
      </c>
      <c r="C7" s="5">
        <v>159714</v>
      </c>
      <c r="D7" t="s">
        <v>2530</v>
      </c>
      <c r="E7">
        <f t="shared" si="0"/>
        <v>0</v>
      </c>
      <c r="F7" t="s">
        <v>2531</v>
      </c>
    </row>
    <row r="8" spans="1:6">
      <c r="A8" s="47" t="s">
        <v>1538</v>
      </c>
      <c r="B8" s="5">
        <v>183199</v>
      </c>
      <c r="C8" s="5">
        <v>183199</v>
      </c>
      <c r="D8" t="s">
        <v>2530</v>
      </c>
      <c r="E8">
        <f t="shared" si="0"/>
        <v>0</v>
      </c>
      <c r="F8" t="s">
        <v>2531</v>
      </c>
    </row>
    <row r="9" spans="1:6">
      <c r="A9" s="46" t="s">
        <v>1542</v>
      </c>
      <c r="B9" s="5">
        <v>12800</v>
      </c>
      <c r="C9" s="5">
        <v>12800</v>
      </c>
      <c r="D9" t="s">
        <v>2530</v>
      </c>
      <c r="E9">
        <f t="shared" ref="E9:E40" si="1">B9-C9</f>
        <v>0</v>
      </c>
      <c r="F9" t="s">
        <v>2531</v>
      </c>
    </row>
    <row r="10" ht="21" spans="1:6">
      <c r="A10" s="48" t="s">
        <v>1547</v>
      </c>
      <c r="B10" s="5">
        <v>14000</v>
      </c>
      <c r="C10" s="5">
        <v>14000</v>
      </c>
      <c r="D10" t="s">
        <v>2530</v>
      </c>
      <c r="E10">
        <f t="shared" si="1"/>
        <v>0</v>
      </c>
      <c r="F10" t="s">
        <v>2531</v>
      </c>
    </row>
    <row r="11" spans="1:6">
      <c r="A11" s="46" t="s">
        <v>1551</v>
      </c>
      <c r="B11" s="5">
        <v>78690</v>
      </c>
      <c r="C11" s="5">
        <v>78690</v>
      </c>
      <c r="D11" t="s">
        <v>2530</v>
      </c>
      <c r="E11">
        <f t="shared" si="1"/>
        <v>0</v>
      </c>
      <c r="F11" t="s">
        <v>2531</v>
      </c>
    </row>
    <row r="12" spans="1:6">
      <c r="A12" s="46" t="s">
        <v>1563</v>
      </c>
      <c r="B12" s="5">
        <v>128960</v>
      </c>
      <c r="C12" s="5">
        <v>128960</v>
      </c>
      <c r="D12" t="s">
        <v>2530</v>
      </c>
      <c r="E12">
        <f t="shared" si="1"/>
        <v>0</v>
      </c>
      <c r="F12" t="s">
        <v>2531</v>
      </c>
    </row>
    <row r="13" spans="1:6">
      <c r="A13" s="46" t="s">
        <v>1569</v>
      </c>
      <c r="B13" s="5">
        <v>16836</v>
      </c>
      <c r="C13" s="5">
        <v>16836</v>
      </c>
      <c r="D13" t="s">
        <v>2530</v>
      </c>
      <c r="E13">
        <f t="shared" si="1"/>
        <v>0</v>
      </c>
      <c r="F13" t="s">
        <v>2531</v>
      </c>
    </row>
    <row r="14" spans="1:6">
      <c r="A14" s="46" t="s">
        <v>1583</v>
      </c>
      <c r="B14" s="5">
        <v>15300</v>
      </c>
      <c r="C14" s="5">
        <v>15300</v>
      </c>
      <c r="D14" t="s">
        <v>2530</v>
      </c>
      <c r="E14">
        <f t="shared" si="1"/>
        <v>0</v>
      </c>
      <c r="F14" t="s">
        <v>2531</v>
      </c>
    </row>
    <row r="15" spans="1:6">
      <c r="A15" s="46" t="s">
        <v>1588</v>
      </c>
      <c r="B15" s="5">
        <v>20250</v>
      </c>
      <c r="C15" s="5">
        <v>20250</v>
      </c>
      <c r="D15" t="s">
        <v>2530</v>
      </c>
      <c r="E15">
        <f t="shared" si="1"/>
        <v>0</v>
      </c>
      <c r="F15" t="s">
        <v>2531</v>
      </c>
    </row>
    <row r="16" spans="1:6">
      <c r="A16" s="46" t="s">
        <v>1590</v>
      </c>
      <c r="B16" s="5">
        <v>14400</v>
      </c>
      <c r="C16" s="5">
        <v>14400</v>
      </c>
      <c r="D16" t="s">
        <v>2530</v>
      </c>
      <c r="E16">
        <f t="shared" si="1"/>
        <v>0</v>
      </c>
      <c r="F16" t="s">
        <v>2531</v>
      </c>
    </row>
    <row r="17" spans="1:11">
      <c r="A17" s="48" t="s">
        <v>1593</v>
      </c>
      <c r="B17" s="49">
        <v>2190344</v>
      </c>
      <c r="C17" s="49">
        <v>2190344</v>
      </c>
      <c r="D17" t="s">
        <v>2533</v>
      </c>
      <c r="E17">
        <f t="shared" si="1"/>
        <v>0</v>
      </c>
      <c r="F17" t="s">
        <v>2534</v>
      </c>
      <c r="G17" s="5">
        <f>+B18+B17</f>
        <v>2217344</v>
      </c>
      <c r="H17" s="5">
        <v>901220.98</v>
      </c>
      <c r="I17" s="5">
        <f>SUM(G17:H17)</f>
        <v>3118564.98</v>
      </c>
      <c r="J17" t="s">
        <v>2534</v>
      </c>
      <c r="K17" s="49"/>
    </row>
    <row r="18" spans="1:6">
      <c r="A18" s="48" t="s">
        <v>1624</v>
      </c>
      <c r="B18" s="5">
        <v>27000</v>
      </c>
      <c r="C18" s="5">
        <v>27000</v>
      </c>
      <c r="D18" t="s">
        <v>2530</v>
      </c>
      <c r="E18">
        <f t="shared" si="1"/>
        <v>0</v>
      </c>
      <c r="F18" t="s">
        <v>2534</v>
      </c>
    </row>
    <row r="19" spans="1:11">
      <c r="A19" s="50" t="s">
        <v>1627</v>
      </c>
      <c r="B19" s="49">
        <v>125800</v>
      </c>
      <c r="C19" s="49">
        <v>125800</v>
      </c>
      <c r="D19" t="s">
        <v>2533</v>
      </c>
      <c r="E19">
        <f t="shared" si="1"/>
        <v>0</v>
      </c>
      <c r="F19" t="s">
        <v>2535</v>
      </c>
      <c r="G19" s="5">
        <f>+B19</f>
        <v>125800</v>
      </c>
      <c r="H19" s="5">
        <v>692204.28</v>
      </c>
      <c r="I19" s="5">
        <f>+[2]捐赠支出!$F$3</f>
        <v>818004.28</v>
      </c>
      <c r="J19" t="s">
        <v>2535</v>
      </c>
      <c r="K19" s="49"/>
    </row>
    <row r="20" spans="1:9">
      <c r="A20" s="51" t="s">
        <v>1638</v>
      </c>
      <c r="B20" s="5">
        <v>103780</v>
      </c>
      <c r="C20" s="5">
        <v>103780</v>
      </c>
      <c r="D20" t="s">
        <v>2530</v>
      </c>
      <c r="E20">
        <f t="shared" si="1"/>
        <v>0</v>
      </c>
      <c r="F20" t="s">
        <v>2536</v>
      </c>
      <c r="G20" s="5">
        <f>+B20</f>
        <v>103780</v>
      </c>
      <c r="H20" s="5">
        <v>252654.4</v>
      </c>
      <c r="I20" s="5">
        <f>+[2]捐赠支出!$G$3</f>
        <v>356434.4</v>
      </c>
    </row>
    <row r="21" spans="1:11">
      <c r="A21" s="48" t="s">
        <v>1643</v>
      </c>
      <c r="B21" s="5">
        <v>1260980</v>
      </c>
      <c r="C21" s="5">
        <v>1260980</v>
      </c>
      <c r="D21" t="s">
        <v>2530</v>
      </c>
      <c r="E21">
        <f t="shared" si="1"/>
        <v>0</v>
      </c>
      <c r="J21" s="5"/>
      <c r="K21" s="49"/>
    </row>
    <row r="22" spans="1:5">
      <c r="A22" s="46" t="s">
        <v>1655</v>
      </c>
      <c r="B22" s="5">
        <v>600000</v>
      </c>
      <c r="C22" s="5">
        <v>600000</v>
      </c>
      <c r="D22" t="s">
        <v>2530</v>
      </c>
      <c r="E22">
        <f t="shared" si="1"/>
        <v>0</v>
      </c>
    </row>
    <row r="23" spans="1:5">
      <c r="A23" s="48" t="s">
        <v>1659</v>
      </c>
      <c r="B23" s="5">
        <v>500290</v>
      </c>
      <c r="C23" s="5">
        <v>500290</v>
      </c>
      <c r="D23" t="s">
        <v>2530</v>
      </c>
      <c r="E23">
        <f t="shared" si="1"/>
        <v>0</v>
      </c>
    </row>
    <row r="24" spans="1:5">
      <c r="A24" s="50" t="s">
        <v>1664</v>
      </c>
      <c r="B24" s="49">
        <v>330000</v>
      </c>
      <c r="C24" s="49">
        <v>330000</v>
      </c>
      <c r="D24" t="s">
        <v>2537</v>
      </c>
      <c r="E24">
        <f t="shared" si="1"/>
        <v>0</v>
      </c>
    </row>
    <row r="25" spans="1:5">
      <c r="A25" s="48" t="s">
        <v>1667</v>
      </c>
      <c r="B25" s="5">
        <v>311016</v>
      </c>
      <c r="C25" s="5">
        <v>311016</v>
      </c>
      <c r="D25" t="s">
        <v>2530</v>
      </c>
      <c r="E25">
        <f t="shared" si="1"/>
        <v>0</v>
      </c>
    </row>
    <row r="26" spans="1:5">
      <c r="A26" s="48" t="s">
        <v>1678</v>
      </c>
      <c r="B26" s="5">
        <v>300000</v>
      </c>
      <c r="C26" s="5">
        <v>300000</v>
      </c>
      <c r="D26" t="s">
        <v>2530</v>
      </c>
      <c r="E26">
        <f t="shared" si="1"/>
        <v>0</v>
      </c>
    </row>
    <row r="27" spans="1:5">
      <c r="A27" s="48" t="s">
        <v>1683</v>
      </c>
      <c r="B27" s="5">
        <v>237000</v>
      </c>
      <c r="C27" s="5">
        <v>237000</v>
      </c>
      <c r="D27" t="s">
        <v>2530</v>
      </c>
      <c r="E27">
        <f t="shared" si="1"/>
        <v>0</v>
      </c>
    </row>
    <row r="28" ht="21" spans="1:5">
      <c r="A28" s="48" t="s">
        <v>1691</v>
      </c>
      <c r="B28" s="5">
        <v>197257</v>
      </c>
      <c r="C28" s="5">
        <v>197257</v>
      </c>
      <c r="D28" t="s">
        <v>2530</v>
      </c>
      <c r="E28">
        <f t="shared" si="1"/>
        <v>0</v>
      </c>
    </row>
    <row r="29" spans="1:5">
      <c r="A29" s="48" t="s">
        <v>1694</v>
      </c>
      <c r="B29" s="5">
        <v>195080</v>
      </c>
      <c r="C29" s="5">
        <v>195080</v>
      </c>
      <c r="D29" t="s">
        <v>2530</v>
      </c>
      <c r="E29">
        <f t="shared" si="1"/>
        <v>0</v>
      </c>
    </row>
    <row r="30" spans="1:5">
      <c r="A30" s="48" t="s">
        <v>1697</v>
      </c>
      <c r="B30" s="5">
        <v>190000</v>
      </c>
      <c r="C30" s="5">
        <v>190000</v>
      </c>
      <c r="D30" t="s">
        <v>2530</v>
      </c>
      <c r="E30">
        <f t="shared" si="1"/>
        <v>0</v>
      </c>
    </row>
    <row r="31" spans="1:5">
      <c r="A31" s="48" t="s">
        <v>1699</v>
      </c>
      <c r="B31" s="5">
        <v>189414</v>
      </c>
      <c r="C31" s="5">
        <v>189414</v>
      </c>
      <c r="D31" t="s">
        <v>2530</v>
      </c>
      <c r="E31">
        <f t="shared" si="1"/>
        <v>0</v>
      </c>
    </row>
    <row r="32" spans="1:5">
      <c r="A32" s="48" t="s">
        <v>1702</v>
      </c>
      <c r="B32" s="5">
        <v>180000</v>
      </c>
      <c r="C32" s="5">
        <v>180000</v>
      </c>
      <c r="D32" t="s">
        <v>2530</v>
      </c>
      <c r="E32">
        <f t="shared" si="1"/>
        <v>0</v>
      </c>
    </row>
    <row r="33" spans="1:5">
      <c r="A33" s="48" t="s">
        <v>1707</v>
      </c>
      <c r="B33" s="5">
        <v>162270</v>
      </c>
      <c r="C33" s="5">
        <v>162270</v>
      </c>
      <c r="D33" t="s">
        <v>2530</v>
      </c>
      <c r="E33">
        <f t="shared" si="1"/>
        <v>0</v>
      </c>
    </row>
    <row r="34" spans="1:5">
      <c r="A34" s="48" t="s">
        <v>1710</v>
      </c>
      <c r="B34" s="5">
        <v>148200</v>
      </c>
      <c r="C34" s="5">
        <v>148200</v>
      </c>
      <c r="D34" t="s">
        <v>2530</v>
      </c>
      <c r="E34">
        <f t="shared" si="1"/>
        <v>0</v>
      </c>
    </row>
    <row r="35" spans="1:5">
      <c r="A35" s="48" t="s">
        <v>1716</v>
      </c>
      <c r="B35" s="5">
        <v>222056</v>
      </c>
      <c r="C35" s="5">
        <v>222056</v>
      </c>
      <c r="D35" t="s">
        <v>2530</v>
      </c>
      <c r="E35">
        <f t="shared" si="1"/>
        <v>0</v>
      </c>
    </row>
    <row r="36" spans="1:5">
      <c r="A36" s="48" t="s">
        <v>1719</v>
      </c>
      <c r="B36" s="5">
        <v>143286</v>
      </c>
      <c r="C36" s="5">
        <v>143286</v>
      </c>
      <c r="D36" t="s">
        <v>2530</v>
      </c>
      <c r="E36">
        <f t="shared" si="1"/>
        <v>0</v>
      </c>
    </row>
    <row r="37" spans="1:5">
      <c r="A37" s="48" t="s">
        <v>1722</v>
      </c>
      <c r="B37" s="5">
        <v>129000</v>
      </c>
      <c r="C37" s="5">
        <v>129000</v>
      </c>
      <c r="D37" t="s">
        <v>2530</v>
      </c>
      <c r="E37">
        <f t="shared" si="1"/>
        <v>0</v>
      </c>
    </row>
    <row r="38" spans="1:5">
      <c r="A38" s="48" t="s">
        <v>1725</v>
      </c>
      <c r="B38" s="5">
        <v>117480</v>
      </c>
      <c r="C38" s="5">
        <v>117480</v>
      </c>
      <c r="D38" t="s">
        <v>2530</v>
      </c>
      <c r="E38">
        <f t="shared" si="1"/>
        <v>0</v>
      </c>
    </row>
    <row r="39" spans="1:5">
      <c r="A39" s="48" t="s">
        <v>1730</v>
      </c>
      <c r="B39" s="5">
        <v>116000</v>
      </c>
      <c r="C39" s="5">
        <v>116000</v>
      </c>
      <c r="D39" t="s">
        <v>2530</v>
      </c>
      <c r="E39">
        <f t="shared" si="1"/>
        <v>0</v>
      </c>
    </row>
    <row r="40" spans="1:5">
      <c r="A40" s="48" t="s">
        <v>1733</v>
      </c>
      <c r="B40" s="5">
        <v>113000</v>
      </c>
      <c r="C40" s="5">
        <v>113000</v>
      </c>
      <c r="D40" t="s">
        <v>2530</v>
      </c>
      <c r="E40">
        <f t="shared" si="1"/>
        <v>0</v>
      </c>
    </row>
    <row r="41" spans="1:5">
      <c r="A41" s="48" t="s">
        <v>1735</v>
      </c>
      <c r="B41" s="5">
        <v>113000</v>
      </c>
      <c r="C41" s="5">
        <v>113000</v>
      </c>
      <c r="D41" t="s">
        <v>2530</v>
      </c>
      <c r="E41">
        <f t="shared" ref="E41:E65" si="2">B41-C41</f>
        <v>0</v>
      </c>
    </row>
    <row r="42" spans="1:5">
      <c r="A42" s="48" t="s">
        <v>1737</v>
      </c>
      <c r="B42" s="5">
        <v>109500</v>
      </c>
      <c r="C42" s="5">
        <v>109500</v>
      </c>
      <c r="D42" t="s">
        <v>2530</v>
      </c>
      <c r="E42">
        <f t="shared" si="2"/>
        <v>0</v>
      </c>
    </row>
    <row r="43" spans="1:5">
      <c r="A43" s="48" t="s">
        <v>1739</v>
      </c>
      <c r="B43" s="5">
        <v>103664</v>
      </c>
      <c r="C43" s="5">
        <v>103664</v>
      </c>
      <c r="D43" t="s">
        <v>2530</v>
      </c>
      <c r="E43">
        <f t="shared" si="2"/>
        <v>0</v>
      </c>
    </row>
    <row r="44" spans="1:5">
      <c r="A44" s="48" t="s">
        <v>1742</v>
      </c>
      <c r="B44" s="5">
        <v>102000</v>
      </c>
      <c r="C44" s="5">
        <v>102000</v>
      </c>
      <c r="D44" t="s">
        <v>2530</v>
      </c>
      <c r="E44">
        <f t="shared" si="2"/>
        <v>0</v>
      </c>
    </row>
    <row r="45" spans="1:5">
      <c r="A45" s="48" t="s">
        <v>1746</v>
      </c>
      <c r="B45" s="5">
        <v>100000</v>
      </c>
      <c r="C45" s="5">
        <v>100000</v>
      </c>
      <c r="D45" t="s">
        <v>2530</v>
      </c>
      <c r="E45">
        <f t="shared" si="2"/>
        <v>0</v>
      </c>
    </row>
    <row r="46" spans="1:5">
      <c r="A46" s="48" t="s">
        <v>1748</v>
      </c>
      <c r="B46" s="5">
        <v>12135916.83</v>
      </c>
      <c r="C46" s="52">
        <v>12135916.83</v>
      </c>
      <c r="D46" t="s">
        <v>2530</v>
      </c>
      <c r="E46">
        <f t="shared" si="2"/>
        <v>0</v>
      </c>
    </row>
    <row r="47" spans="1:5">
      <c r="A47" s="50" t="s">
        <v>2538</v>
      </c>
      <c r="B47" s="49">
        <v>165000</v>
      </c>
      <c r="C47" s="49">
        <v>165000</v>
      </c>
      <c r="D47" t="s">
        <v>2537</v>
      </c>
      <c r="E47">
        <f t="shared" si="2"/>
        <v>0</v>
      </c>
    </row>
    <row r="48" spans="1:5">
      <c r="A48" s="48" t="s">
        <v>1972</v>
      </c>
      <c r="B48" s="5">
        <v>10192</v>
      </c>
      <c r="C48" s="5">
        <v>10192</v>
      </c>
      <c r="D48" t="s">
        <v>2530</v>
      </c>
      <c r="E48">
        <f t="shared" si="2"/>
        <v>0</v>
      </c>
    </row>
    <row r="49" spans="1:5">
      <c r="A49" s="48" t="s">
        <v>1975</v>
      </c>
      <c r="B49" s="5">
        <v>8320</v>
      </c>
      <c r="C49" s="5">
        <v>8320</v>
      </c>
      <c r="D49" t="s">
        <v>2530</v>
      </c>
      <c r="E49">
        <f t="shared" si="2"/>
        <v>0</v>
      </c>
    </row>
    <row r="50" spans="1:5">
      <c r="A50" s="48" t="s">
        <v>1977</v>
      </c>
      <c r="B50" s="5">
        <v>12150</v>
      </c>
      <c r="C50" s="5">
        <v>12150</v>
      </c>
      <c r="D50" t="s">
        <v>2530</v>
      </c>
      <c r="E50">
        <f t="shared" si="2"/>
        <v>0</v>
      </c>
    </row>
    <row r="51" spans="1:5">
      <c r="A51" s="48" t="s">
        <v>1980</v>
      </c>
      <c r="B51" s="5">
        <v>1035000</v>
      </c>
      <c r="C51" s="5">
        <v>1035000</v>
      </c>
      <c r="D51" t="s">
        <v>2530</v>
      </c>
      <c r="E51">
        <f t="shared" si="2"/>
        <v>0</v>
      </c>
    </row>
    <row r="52" spans="1:5">
      <c r="A52" s="48" t="s">
        <v>1983</v>
      </c>
      <c r="B52" s="5">
        <v>85068</v>
      </c>
      <c r="C52" s="5">
        <v>85068</v>
      </c>
      <c r="D52" t="s">
        <v>2530</v>
      </c>
      <c r="E52">
        <f t="shared" si="2"/>
        <v>0</v>
      </c>
    </row>
    <row r="53" spans="1:5">
      <c r="A53" s="48" t="s">
        <v>1987</v>
      </c>
      <c r="B53" s="5">
        <v>129600</v>
      </c>
      <c r="C53" s="5">
        <v>129600</v>
      </c>
      <c r="D53" t="s">
        <v>2530</v>
      </c>
      <c r="E53">
        <f t="shared" si="2"/>
        <v>0</v>
      </c>
    </row>
    <row r="54" spans="1:11">
      <c r="A54" s="51" t="s">
        <v>2000</v>
      </c>
      <c r="B54" s="49">
        <v>990000</v>
      </c>
      <c r="C54" s="49">
        <v>990000</v>
      </c>
      <c r="D54" t="s">
        <v>2533</v>
      </c>
      <c r="E54">
        <f t="shared" si="2"/>
        <v>0</v>
      </c>
      <c r="F54" t="s">
        <v>2539</v>
      </c>
      <c r="J54" s="5"/>
      <c r="K54" s="49"/>
    </row>
    <row r="55" ht="21" spans="1:5">
      <c r="A55" s="53" t="s">
        <v>2023</v>
      </c>
      <c r="B55" s="5">
        <v>144180</v>
      </c>
      <c r="C55" s="5">
        <v>144180</v>
      </c>
      <c r="D55" t="s">
        <v>2530</v>
      </c>
      <c r="E55">
        <f t="shared" si="2"/>
        <v>0</v>
      </c>
    </row>
    <row r="56" spans="1:6">
      <c r="A56" s="54" t="s">
        <v>2049</v>
      </c>
      <c r="B56" s="55">
        <v>784382</v>
      </c>
      <c r="C56" s="55">
        <v>784382</v>
      </c>
      <c r="D56" t="s">
        <v>2537</v>
      </c>
      <c r="E56">
        <f t="shared" si="2"/>
        <v>0</v>
      </c>
      <c r="F56" t="s">
        <v>2540</v>
      </c>
    </row>
    <row r="57" spans="1:11">
      <c r="A57" s="54" t="s">
        <v>2541</v>
      </c>
      <c r="B57" s="55">
        <v>326800</v>
      </c>
      <c r="C57" s="55">
        <v>326800</v>
      </c>
      <c r="D57" t="s">
        <v>2533</v>
      </c>
      <c r="E57">
        <f t="shared" si="2"/>
        <v>0</v>
      </c>
      <c r="F57" t="s">
        <v>2540</v>
      </c>
      <c r="J57" s="5"/>
      <c r="K57" s="49"/>
    </row>
    <row r="58" spans="1:11">
      <c r="A58" s="54" t="s">
        <v>2116</v>
      </c>
      <c r="B58" s="55">
        <v>344500</v>
      </c>
      <c r="C58" s="55">
        <v>344500</v>
      </c>
      <c r="D58" t="s">
        <v>2533</v>
      </c>
      <c r="E58">
        <f t="shared" si="2"/>
        <v>0</v>
      </c>
      <c r="F58" t="s">
        <v>2540</v>
      </c>
      <c r="J58" s="5"/>
      <c r="K58" s="49"/>
    </row>
    <row r="59" spans="1:11">
      <c r="A59" s="54" t="s">
        <v>2163</v>
      </c>
      <c r="B59" s="55">
        <v>1880062</v>
      </c>
      <c r="C59" s="55">
        <v>1880062</v>
      </c>
      <c r="D59" t="s">
        <v>2533</v>
      </c>
      <c r="E59">
        <f t="shared" si="2"/>
        <v>0</v>
      </c>
      <c r="F59" t="s">
        <v>2540</v>
      </c>
      <c r="J59" s="5"/>
      <c r="K59" s="49"/>
    </row>
    <row r="60" spans="1:11">
      <c r="A60" s="47" t="s">
        <v>2181</v>
      </c>
      <c r="B60" s="55">
        <v>4000000</v>
      </c>
      <c r="C60" s="55">
        <v>4000000</v>
      </c>
      <c r="D60" t="s">
        <v>2533</v>
      </c>
      <c r="E60">
        <f t="shared" si="2"/>
        <v>0</v>
      </c>
      <c r="F60" t="s">
        <v>2540</v>
      </c>
      <c r="J60" s="5"/>
      <c r="K60" s="49"/>
    </row>
    <row r="61" spans="1:11">
      <c r="A61" s="54" t="s">
        <v>2259</v>
      </c>
      <c r="B61" s="55">
        <v>576000</v>
      </c>
      <c r="C61" s="55">
        <v>576000</v>
      </c>
      <c r="D61" t="s">
        <v>2533</v>
      </c>
      <c r="E61">
        <f t="shared" si="2"/>
        <v>0</v>
      </c>
      <c r="F61" t="s">
        <v>2540</v>
      </c>
      <c r="J61" s="5"/>
      <c r="K61" s="49"/>
    </row>
    <row r="62" spans="1:11">
      <c r="A62" s="47" t="s">
        <v>2275</v>
      </c>
      <c r="B62" s="55">
        <v>1828996</v>
      </c>
      <c r="C62" s="55">
        <v>1828996</v>
      </c>
      <c r="D62" t="s">
        <v>2533</v>
      </c>
      <c r="E62">
        <f t="shared" si="2"/>
        <v>0</v>
      </c>
      <c r="F62" t="s">
        <v>2540</v>
      </c>
      <c r="J62" s="5"/>
      <c r="K62" s="49"/>
    </row>
    <row r="63" spans="1:6">
      <c r="A63" s="46" t="s">
        <v>2397</v>
      </c>
      <c r="B63" s="56">
        <v>16428374.4</v>
      </c>
      <c r="C63" s="56">
        <v>16428374.4</v>
      </c>
      <c r="D63" t="s">
        <v>2530</v>
      </c>
      <c r="E63">
        <f t="shared" si="2"/>
        <v>0</v>
      </c>
      <c r="F63" t="s">
        <v>2540</v>
      </c>
    </row>
    <row r="64" spans="1:11">
      <c r="A64" s="57" t="s">
        <v>2517</v>
      </c>
      <c r="B64" s="49">
        <v>1052194</v>
      </c>
      <c r="C64" s="49">
        <v>1052194</v>
      </c>
      <c r="D64" t="s">
        <v>2533</v>
      </c>
      <c r="E64">
        <f t="shared" si="2"/>
        <v>0</v>
      </c>
      <c r="F64" t="s">
        <v>2542</v>
      </c>
      <c r="J64" s="5"/>
      <c r="K64" s="49"/>
    </row>
    <row r="65" spans="1:11">
      <c r="A65" s="58" t="s">
        <v>2543</v>
      </c>
      <c r="B65" s="56">
        <v>22500</v>
      </c>
      <c r="C65" s="56">
        <v>22500</v>
      </c>
      <c r="D65" t="s">
        <v>2530</v>
      </c>
      <c r="E65">
        <f t="shared" si="2"/>
        <v>0</v>
      </c>
      <c r="F65" t="s">
        <v>2540</v>
      </c>
      <c r="J65" s="5"/>
      <c r="K65" s="49"/>
    </row>
    <row r="66" spans="2:3">
      <c r="B66" s="5">
        <f>SUM(B1:B65)</f>
        <v>51305821.23</v>
      </c>
      <c r="C66" s="5">
        <f>SUM(C1:C65)</f>
        <v>51305821.23</v>
      </c>
    </row>
    <row r="67" spans="11:11">
      <c r="K67" s="49"/>
    </row>
    <row r="68" spans="3:11">
      <c r="C68" s="5">
        <f>+B66-C66</f>
        <v>0</v>
      </c>
      <c r="K68" s="5"/>
    </row>
    <row r="69" spans="2:2">
      <c r="B69" s="5">
        <v>51310545.83</v>
      </c>
    </row>
    <row r="71" spans="2:7">
      <c r="B71" s="5">
        <v>13418476</v>
      </c>
      <c r="G71" s="5">
        <v>360982</v>
      </c>
    </row>
    <row r="72" ht="18.75" spans="1:7">
      <c r="A72" s="59">
        <v>1279382</v>
      </c>
      <c r="B72" s="5">
        <f>+B66-B69</f>
        <v>-4724.60000000149</v>
      </c>
      <c r="G72" s="5">
        <v>724076.18</v>
      </c>
    </row>
    <row r="73" ht="18.75" spans="1:7">
      <c r="A73" s="59">
        <v>13314696</v>
      </c>
      <c r="G73" s="5">
        <v>500039.76</v>
      </c>
    </row>
    <row r="74" ht="18.75" spans="1:7">
      <c r="A74" s="59">
        <v>36731142.23</v>
      </c>
      <c r="B74" s="5">
        <f>+B17+B19+B54+B57+B58+B59+B60+B61+B62+B64</f>
        <v>13314696</v>
      </c>
      <c r="E74">
        <v>13319421</v>
      </c>
      <c r="F74">
        <f>+B74-E74</f>
        <v>-4725</v>
      </c>
      <c r="G74" s="5">
        <v>421699.94</v>
      </c>
    </row>
    <row r="75" spans="1:7">
      <c r="A75" s="5">
        <f>SUBTOTAL(9,A72:A74)</f>
        <v>51325220.23</v>
      </c>
      <c r="B75" s="5">
        <f>+B71-B74</f>
        <v>103780</v>
      </c>
      <c r="G75" s="5">
        <v>694773</v>
      </c>
    </row>
    <row r="76" spans="7:7">
      <c r="G76" s="5">
        <v>3765173.56</v>
      </c>
    </row>
    <row r="77" spans="7:7">
      <c r="G77" s="5">
        <v>1297717.4</v>
      </c>
    </row>
    <row r="78" spans="7:7">
      <c r="G78" s="5">
        <v>655220.52</v>
      </c>
    </row>
    <row r="79" spans="7:7">
      <c r="G79" s="5">
        <v>878335.42</v>
      </c>
    </row>
    <row r="80" spans="2:7">
      <c r="B80" s="60">
        <v>162371288.78</v>
      </c>
      <c r="G80" s="5">
        <v>668705.66</v>
      </c>
    </row>
    <row r="81" spans="2:7">
      <c r="B81" s="60">
        <v>51305821.23</v>
      </c>
      <c r="G81" s="5">
        <v>215680</v>
      </c>
    </row>
    <row r="82" spans="2:7">
      <c r="B82" s="5">
        <f>SUM(B80:B81)</f>
        <v>213677110.01</v>
      </c>
      <c r="G82" s="5">
        <v>200000</v>
      </c>
    </row>
    <row r="83" spans="7:7">
      <c r="G83" s="5">
        <v>80640</v>
      </c>
    </row>
    <row r="84" spans="7:7">
      <c r="G84" s="5">
        <v>3403915.68</v>
      </c>
    </row>
    <row r="85" spans="7:7">
      <c r="G85" s="5">
        <v>2561415.28</v>
      </c>
    </row>
  </sheetData>
  <autoFilter ref="A1:F69">
    <extLst/>
  </autoFilter>
  <pageMargins left="0.75" right="0.75" top="1" bottom="1" header="0.5" footer="0.5"/>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6"/>
  <sheetViews>
    <sheetView topLeftCell="A350" workbookViewId="0">
      <selection activeCell="D335" sqref="D2 D6 D13 D23 D31 D47 D58 D304 D335"/>
    </sheetView>
  </sheetViews>
  <sheetFormatPr defaultColWidth="8.25" defaultRowHeight="19.15" customHeight="1" outlineLevelCol="5"/>
  <cols>
    <col min="1" max="1" width="4.75" style="8" customWidth="1"/>
    <col min="2" max="2" width="43.625" style="9" customWidth="1"/>
    <col min="3" max="3" width="48.875" style="9" customWidth="1"/>
    <col min="4" max="4" width="15.125" style="10"/>
    <col min="5" max="5" width="8.25" style="11"/>
    <col min="6" max="6" width="10.75" style="11"/>
    <col min="7" max="16384" width="8.25" style="11"/>
  </cols>
  <sheetData>
    <row r="1" ht="55.5" customHeight="1" spans="1:6">
      <c r="A1" s="12" t="s">
        <v>1499</v>
      </c>
      <c r="B1" s="12"/>
      <c r="C1" s="12"/>
      <c r="D1" s="13"/>
      <c r="F1" s="11" t="s">
        <v>2544</v>
      </c>
    </row>
    <row r="2" ht="20.1" customHeight="1" spans="1:4">
      <c r="A2" s="14" t="s">
        <v>2545</v>
      </c>
      <c r="B2" s="14"/>
      <c r="C2" s="14"/>
      <c r="D2" s="15">
        <v>784382</v>
      </c>
    </row>
    <row r="3" ht="20.1" customHeight="1" spans="1:4">
      <c r="A3" s="16" t="s">
        <v>203</v>
      </c>
      <c r="B3" s="16" t="s">
        <v>1501</v>
      </c>
      <c r="C3" s="17" t="s">
        <v>1502</v>
      </c>
      <c r="D3" s="18" t="s">
        <v>212</v>
      </c>
    </row>
    <row r="4" ht="52.5" spans="1:6">
      <c r="A4" s="19">
        <v>1</v>
      </c>
      <c r="B4" s="20" t="s">
        <v>309</v>
      </c>
      <c r="C4" s="21" t="s">
        <v>2546</v>
      </c>
      <c r="D4" s="20">
        <v>492680</v>
      </c>
      <c r="E4" s="11" t="s">
        <v>2547</v>
      </c>
      <c r="F4" s="11" t="s">
        <v>2548</v>
      </c>
    </row>
    <row r="5" ht="52.5" spans="1:4">
      <c r="A5" s="19">
        <v>2</v>
      </c>
      <c r="B5" s="20" t="s">
        <v>2549</v>
      </c>
      <c r="C5" s="22" t="s">
        <v>2550</v>
      </c>
      <c r="D5" s="22">
        <v>291702</v>
      </c>
    </row>
    <row r="6" ht="20.1" customHeight="1" spans="1:4">
      <c r="A6" s="14" t="s">
        <v>2551</v>
      </c>
      <c r="B6" s="23"/>
      <c r="C6" s="23"/>
      <c r="D6" s="15">
        <v>326800</v>
      </c>
    </row>
    <row r="7" ht="20.1" customHeight="1" spans="1:4">
      <c r="A7" s="16" t="s">
        <v>203</v>
      </c>
      <c r="B7" s="24" t="s">
        <v>1501</v>
      </c>
      <c r="C7" s="17" t="s">
        <v>1502</v>
      </c>
      <c r="D7" s="18" t="s">
        <v>212</v>
      </c>
    </row>
    <row r="8" ht="21" spans="1:4">
      <c r="A8" s="19">
        <v>3</v>
      </c>
      <c r="B8" s="22" t="s">
        <v>309</v>
      </c>
      <c r="C8" s="22" t="s">
        <v>2110</v>
      </c>
      <c r="D8" s="22">
        <v>76100</v>
      </c>
    </row>
    <row r="9" ht="21" spans="1:4">
      <c r="A9" s="19">
        <v>4</v>
      </c>
      <c r="B9" s="22" t="s">
        <v>2549</v>
      </c>
      <c r="C9" s="22" t="s">
        <v>2110</v>
      </c>
      <c r="D9" s="22">
        <v>76100</v>
      </c>
    </row>
    <row r="10" ht="21" spans="1:4">
      <c r="A10" s="19">
        <v>5</v>
      </c>
      <c r="B10" s="22" t="s">
        <v>2552</v>
      </c>
      <c r="C10" s="22" t="s">
        <v>2113</v>
      </c>
      <c r="D10" s="22">
        <v>58200</v>
      </c>
    </row>
    <row r="11" ht="21" spans="1:4">
      <c r="A11" s="19">
        <v>6</v>
      </c>
      <c r="B11" s="22" t="s">
        <v>2553</v>
      </c>
      <c r="C11" s="22" t="s">
        <v>2113</v>
      </c>
      <c r="D11" s="22">
        <v>58200</v>
      </c>
    </row>
    <row r="12" ht="21" spans="1:4">
      <c r="A12" s="19">
        <v>7</v>
      </c>
      <c r="B12" s="22" t="s">
        <v>2554</v>
      </c>
      <c r="C12" s="22" t="s">
        <v>2113</v>
      </c>
      <c r="D12" s="22">
        <v>58200</v>
      </c>
    </row>
    <row r="13" customHeight="1" spans="1:4">
      <c r="A13" s="14" t="s">
        <v>2555</v>
      </c>
      <c r="B13" s="23"/>
      <c r="C13" s="23"/>
      <c r="D13" s="15">
        <v>344500</v>
      </c>
    </row>
    <row r="14" customHeight="1" spans="1:4">
      <c r="A14" s="16" t="s">
        <v>203</v>
      </c>
      <c r="B14" s="16" t="s">
        <v>1501</v>
      </c>
      <c r="C14" s="25" t="s">
        <v>1502</v>
      </c>
      <c r="D14" s="26" t="s">
        <v>212</v>
      </c>
    </row>
    <row r="15" customHeight="1" spans="1:4">
      <c r="A15" s="19">
        <v>8</v>
      </c>
      <c r="B15" s="20" t="s">
        <v>2553</v>
      </c>
      <c r="C15" s="27" t="s">
        <v>2117</v>
      </c>
      <c r="D15" s="22">
        <v>45825</v>
      </c>
    </row>
    <row r="16" customHeight="1" spans="1:4">
      <c r="A16" s="19">
        <v>9</v>
      </c>
      <c r="B16" s="20" t="s">
        <v>2554</v>
      </c>
      <c r="C16" s="27" t="s">
        <v>2556</v>
      </c>
      <c r="D16" s="22">
        <v>52325</v>
      </c>
    </row>
    <row r="17" customHeight="1" spans="1:4">
      <c r="A17" s="19">
        <v>10</v>
      </c>
      <c r="B17" s="22" t="s">
        <v>2144</v>
      </c>
      <c r="C17" s="28" t="s">
        <v>2145</v>
      </c>
      <c r="D17" s="22">
        <v>56582.5</v>
      </c>
    </row>
    <row r="18" customHeight="1" spans="1:4">
      <c r="A18" s="19">
        <v>11</v>
      </c>
      <c r="B18" s="22" t="s">
        <v>2557</v>
      </c>
      <c r="C18" s="28" t="s">
        <v>2157</v>
      </c>
      <c r="D18" s="22">
        <v>15275</v>
      </c>
    </row>
    <row r="19" customHeight="1" spans="1:4">
      <c r="A19" s="19">
        <v>12</v>
      </c>
      <c r="B19" s="22" t="s">
        <v>2558</v>
      </c>
      <c r="C19" s="28" t="s">
        <v>2559</v>
      </c>
      <c r="D19" s="22">
        <v>93600</v>
      </c>
    </row>
    <row r="20" customHeight="1" spans="1:4">
      <c r="A20" s="19">
        <v>13</v>
      </c>
      <c r="B20" s="22" t="s">
        <v>2560</v>
      </c>
      <c r="C20" s="27" t="s">
        <v>2157</v>
      </c>
      <c r="D20" s="22">
        <v>15275</v>
      </c>
    </row>
    <row r="21" customHeight="1" spans="1:4">
      <c r="A21" s="19">
        <v>14</v>
      </c>
      <c r="B21" s="22" t="s">
        <v>2158</v>
      </c>
      <c r="C21" s="27" t="s">
        <v>2159</v>
      </c>
      <c r="D21" s="22">
        <v>39715</v>
      </c>
    </row>
    <row r="22" customHeight="1" spans="1:4">
      <c r="A22" s="19">
        <v>15</v>
      </c>
      <c r="B22" s="22" t="s">
        <v>2558</v>
      </c>
      <c r="C22" s="27" t="s">
        <v>2561</v>
      </c>
      <c r="D22" s="22">
        <v>25902.5</v>
      </c>
    </row>
    <row r="23" customHeight="1" spans="1:4">
      <c r="A23" s="14" t="s">
        <v>2562</v>
      </c>
      <c r="B23" s="23"/>
      <c r="C23" s="23"/>
      <c r="D23" s="15">
        <v>1880062</v>
      </c>
    </row>
    <row r="24" customHeight="1" spans="1:4">
      <c r="A24" s="16" t="s">
        <v>203</v>
      </c>
      <c r="B24" s="16" t="s">
        <v>1501</v>
      </c>
      <c r="C24" s="17" t="s">
        <v>1502</v>
      </c>
      <c r="D24" s="18" t="s">
        <v>212</v>
      </c>
    </row>
    <row r="25" ht="21" spans="1:4">
      <c r="A25" s="29">
        <v>16</v>
      </c>
      <c r="B25" s="21" t="s">
        <v>2557</v>
      </c>
      <c r="C25" s="30" t="s">
        <v>2165</v>
      </c>
      <c r="D25" s="22">
        <v>51612</v>
      </c>
    </row>
    <row r="26" ht="21" spans="1:4">
      <c r="A26" s="29">
        <v>17</v>
      </c>
      <c r="B26" s="21" t="s">
        <v>2549</v>
      </c>
      <c r="C26" s="30" t="s">
        <v>2166</v>
      </c>
      <c r="D26" s="22">
        <v>1015594</v>
      </c>
    </row>
    <row r="27" ht="21" spans="1:4">
      <c r="A27" s="29">
        <v>18</v>
      </c>
      <c r="B27" s="21" t="s">
        <v>2554</v>
      </c>
      <c r="C27" s="30" t="s">
        <v>2563</v>
      </c>
      <c r="D27" s="22">
        <v>394164</v>
      </c>
    </row>
    <row r="28" ht="13.5" spans="1:4">
      <c r="A28" s="29">
        <v>19</v>
      </c>
      <c r="B28" s="20" t="s">
        <v>2564</v>
      </c>
      <c r="C28" s="22" t="s">
        <v>2177</v>
      </c>
      <c r="D28" s="22">
        <v>12136</v>
      </c>
    </row>
    <row r="29" ht="13.5" spans="1:4">
      <c r="A29" s="19">
        <v>20</v>
      </c>
      <c r="B29" s="20" t="s">
        <v>2178</v>
      </c>
      <c r="C29" s="22" t="s">
        <v>2177</v>
      </c>
      <c r="D29" s="22">
        <v>12136</v>
      </c>
    </row>
    <row r="30" ht="21" spans="1:4">
      <c r="A30" s="19">
        <v>21</v>
      </c>
      <c r="B30" s="20" t="s">
        <v>2565</v>
      </c>
      <c r="C30" s="22" t="s">
        <v>2180</v>
      </c>
      <c r="D30" s="22">
        <v>394420</v>
      </c>
    </row>
    <row r="31" customHeight="1" spans="1:4">
      <c r="A31" s="14" t="s">
        <v>2566</v>
      </c>
      <c r="B31" s="23"/>
      <c r="C31" s="23"/>
      <c r="D31" s="15">
        <v>4000000</v>
      </c>
    </row>
    <row r="32" customHeight="1" spans="1:4">
      <c r="A32" s="25" t="s">
        <v>203</v>
      </c>
      <c r="B32" s="16" t="s">
        <v>1501</v>
      </c>
      <c r="C32" s="16" t="s">
        <v>1502</v>
      </c>
      <c r="D32" s="26" t="s">
        <v>212</v>
      </c>
    </row>
    <row r="33" ht="21" spans="1:4">
      <c r="A33" s="19">
        <v>22</v>
      </c>
      <c r="B33" s="31" t="s">
        <v>2567</v>
      </c>
      <c r="C33" s="31" t="s">
        <v>2568</v>
      </c>
      <c r="D33" s="22">
        <v>386388.64</v>
      </c>
    </row>
    <row r="34" ht="21" spans="1:4">
      <c r="A34" s="19">
        <v>23</v>
      </c>
      <c r="B34" s="31" t="s">
        <v>2207</v>
      </c>
      <c r="C34" s="31" t="s">
        <v>2208</v>
      </c>
      <c r="D34" s="22">
        <v>140504.96</v>
      </c>
    </row>
    <row r="35" ht="21" spans="1:4">
      <c r="A35" s="19">
        <v>24</v>
      </c>
      <c r="B35" s="31" t="s">
        <v>2554</v>
      </c>
      <c r="C35" s="31" t="s">
        <v>2569</v>
      </c>
      <c r="D35" s="22">
        <v>302963.82</v>
      </c>
    </row>
    <row r="36" ht="21" spans="1:4">
      <c r="A36" s="19">
        <v>25</v>
      </c>
      <c r="B36" s="31" t="s">
        <v>2224</v>
      </c>
      <c r="C36" s="31" t="s">
        <v>2225</v>
      </c>
      <c r="D36" s="22">
        <v>267837.58</v>
      </c>
    </row>
    <row r="37" ht="21" spans="1:4">
      <c r="A37" s="19">
        <v>26</v>
      </c>
      <c r="B37" s="31" t="s">
        <v>2226</v>
      </c>
      <c r="C37" s="31" t="s">
        <v>2227</v>
      </c>
      <c r="D37" s="22">
        <v>26344.68</v>
      </c>
    </row>
    <row r="38" ht="21" spans="1:4">
      <c r="A38" s="19">
        <v>27</v>
      </c>
      <c r="B38" s="31" t="s">
        <v>2228</v>
      </c>
      <c r="C38" s="31" t="s">
        <v>2229</v>
      </c>
      <c r="D38" s="22">
        <v>87815.6</v>
      </c>
    </row>
    <row r="39" ht="21" spans="1:4">
      <c r="A39" s="19">
        <v>28</v>
      </c>
      <c r="B39" s="31" t="s">
        <v>2570</v>
      </c>
      <c r="C39" s="31" t="s">
        <v>2571</v>
      </c>
      <c r="D39" s="22">
        <v>992315.7</v>
      </c>
    </row>
    <row r="40" ht="21" spans="1:4">
      <c r="A40" s="19">
        <v>29</v>
      </c>
      <c r="B40" s="31" t="s">
        <v>2241</v>
      </c>
      <c r="C40" s="31" t="s">
        <v>2242</v>
      </c>
      <c r="D40" s="22">
        <v>87815.6</v>
      </c>
    </row>
    <row r="41" ht="21" spans="1:4">
      <c r="A41" s="19">
        <v>30</v>
      </c>
      <c r="B41" s="31" t="s">
        <v>2243</v>
      </c>
      <c r="C41" s="31" t="s">
        <v>2244</v>
      </c>
      <c r="D41" s="22">
        <v>750823.38</v>
      </c>
    </row>
    <row r="42" ht="21" spans="1:4">
      <c r="A42" s="19">
        <v>31</v>
      </c>
      <c r="B42" s="31" t="s">
        <v>2245</v>
      </c>
      <c r="C42" s="31" t="s">
        <v>2246</v>
      </c>
      <c r="D42" s="22">
        <v>79034.04</v>
      </c>
    </row>
    <row r="43" ht="21" spans="1:4">
      <c r="A43" s="19">
        <v>32</v>
      </c>
      <c r="B43" s="31" t="s">
        <v>2572</v>
      </c>
      <c r="C43" s="31" t="s">
        <v>2573</v>
      </c>
      <c r="D43" s="22">
        <v>667398.56</v>
      </c>
    </row>
    <row r="44" ht="21" spans="1:4">
      <c r="A44" s="19">
        <v>33</v>
      </c>
      <c r="B44" s="31" t="s">
        <v>309</v>
      </c>
      <c r="C44" s="31" t="s">
        <v>2254</v>
      </c>
      <c r="D44" s="22">
        <v>70252.48</v>
      </c>
    </row>
    <row r="45" ht="21" spans="1:4">
      <c r="A45" s="19">
        <v>34</v>
      </c>
      <c r="B45" s="31" t="s">
        <v>2557</v>
      </c>
      <c r="C45" s="31" t="s">
        <v>2254</v>
      </c>
      <c r="D45" s="22">
        <v>70252.48</v>
      </c>
    </row>
    <row r="46" ht="21" spans="1:4">
      <c r="A46" s="19">
        <v>35</v>
      </c>
      <c r="B46" s="31" t="s">
        <v>2558</v>
      </c>
      <c r="C46" s="31" t="s">
        <v>2254</v>
      </c>
      <c r="D46" s="22">
        <v>70252.48</v>
      </c>
    </row>
    <row r="47" customHeight="1" spans="1:4">
      <c r="A47" s="14" t="s">
        <v>2574</v>
      </c>
      <c r="B47" s="23"/>
      <c r="C47" s="23"/>
      <c r="D47" s="15">
        <v>576000</v>
      </c>
    </row>
    <row r="48" customHeight="1" spans="1:4">
      <c r="A48" s="16" t="s">
        <v>203</v>
      </c>
      <c r="B48" s="16" t="s">
        <v>1501</v>
      </c>
      <c r="C48" s="16" t="s">
        <v>1502</v>
      </c>
      <c r="D48" s="26" t="s">
        <v>212</v>
      </c>
    </row>
    <row r="49" customHeight="1" spans="1:4">
      <c r="A49" s="19">
        <v>36</v>
      </c>
      <c r="B49" s="20" t="s">
        <v>2260</v>
      </c>
      <c r="C49" s="20" t="s">
        <v>2261</v>
      </c>
      <c r="D49" s="20">
        <v>34560</v>
      </c>
    </row>
    <row r="50" customHeight="1" spans="1:4">
      <c r="A50" s="19">
        <v>37</v>
      </c>
      <c r="B50" s="20" t="s">
        <v>2262</v>
      </c>
      <c r="C50" s="20" t="s">
        <v>2263</v>
      </c>
      <c r="D50" s="20">
        <v>43776</v>
      </c>
    </row>
    <row r="51" customHeight="1" spans="1:4">
      <c r="A51" s="19">
        <v>38</v>
      </c>
      <c r="B51" s="22" t="s">
        <v>2264</v>
      </c>
      <c r="C51" s="22" t="s">
        <v>2265</v>
      </c>
      <c r="D51" s="22">
        <v>115200</v>
      </c>
    </row>
    <row r="52" customHeight="1" spans="1:4">
      <c r="A52" s="19">
        <v>39</v>
      </c>
      <c r="B52" s="22" t="s">
        <v>2266</v>
      </c>
      <c r="C52" s="22" t="s">
        <v>2265</v>
      </c>
      <c r="D52" s="22">
        <v>115200</v>
      </c>
    </row>
    <row r="53" customHeight="1" spans="1:4">
      <c r="A53" s="19">
        <v>40</v>
      </c>
      <c r="B53" s="22" t="s">
        <v>2267</v>
      </c>
      <c r="C53" s="22" t="s">
        <v>2265</v>
      </c>
      <c r="D53" s="22">
        <v>115200</v>
      </c>
    </row>
    <row r="54" customHeight="1" spans="1:4">
      <c r="A54" s="19">
        <v>41</v>
      </c>
      <c r="B54" s="22" t="s">
        <v>2268</v>
      </c>
      <c r="C54" s="22" t="s">
        <v>2269</v>
      </c>
      <c r="D54" s="22">
        <v>8064</v>
      </c>
    </row>
    <row r="55" customHeight="1" spans="1:4">
      <c r="A55" s="19">
        <v>42</v>
      </c>
      <c r="B55" s="22" t="s">
        <v>2270</v>
      </c>
      <c r="C55" s="22" t="s">
        <v>2271</v>
      </c>
      <c r="D55" s="22">
        <v>57600</v>
      </c>
    </row>
    <row r="56" customHeight="1" spans="1:4">
      <c r="A56" s="19">
        <v>43</v>
      </c>
      <c r="B56" s="22" t="s">
        <v>2272</v>
      </c>
      <c r="C56" s="22" t="s">
        <v>2273</v>
      </c>
      <c r="D56" s="22">
        <v>28800</v>
      </c>
    </row>
    <row r="57" customHeight="1" spans="1:4">
      <c r="A57" s="19">
        <v>44</v>
      </c>
      <c r="B57" s="22" t="s">
        <v>2274</v>
      </c>
      <c r="C57" s="22" t="s">
        <v>2271</v>
      </c>
      <c r="D57" s="22">
        <v>57600</v>
      </c>
    </row>
    <row r="58" customHeight="1" spans="1:4">
      <c r="A58" s="14" t="s">
        <v>2575</v>
      </c>
      <c r="B58" s="23"/>
      <c r="C58" s="23"/>
      <c r="D58" s="15">
        <v>1828996</v>
      </c>
    </row>
    <row r="59" customHeight="1" spans="1:4">
      <c r="A59" s="16" t="s">
        <v>203</v>
      </c>
      <c r="B59" s="16" t="s">
        <v>1501</v>
      </c>
      <c r="C59" s="25" t="s">
        <v>1502</v>
      </c>
      <c r="D59" s="26" t="s">
        <v>212</v>
      </c>
    </row>
    <row r="60" customHeight="1" spans="1:4">
      <c r="A60" s="19">
        <f>A57+1</f>
        <v>45</v>
      </c>
      <c r="B60" s="32" t="s">
        <v>2557</v>
      </c>
      <c r="C60" s="32" t="s">
        <v>2278</v>
      </c>
      <c r="D60" s="19">
        <v>28790</v>
      </c>
    </row>
    <row r="61" customHeight="1" spans="1:4">
      <c r="A61" s="19">
        <f t="shared" ref="A61:A119" si="0">A60+1</f>
        <v>46</v>
      </c>
      <c r="B61" s="32" t="s">
        <v>2280</v>
      </c>
      <c r="C61" s="32" t="s">
        <v>2281</v>
      </c>
      <c r="D61" s="19">
        <v>11700</v>
      </c>
    </row>
    <row r="62" customHeight="1" spans="1:4">
      <c r="A62" s="19">
        <f t="shared" si="0"/>
        <v>47</v>
      </c>
      <c r="B62" s="32" t="s">
        <v>2178</v>
      </c>
      <c r="C62" s="32" t="s">
        <v>2282</v>
      </c>
      <c r="D62" s="19">
        <v>16940</v>
      </c>
    </row>
    <row r="63" customHeight="1" spans="1:4">
      <c r="A63" s="19">
        <f t="shared" si="0"/>
        <v>48</v>
      </c>
      <c r="B63" s="32" t="s">
        <v>2576</v>
      </c>
      <c r="C63" s="32" t="s">
        <v>2284</v>
      </c>
      <c r="D63" s="19">
        <v>7020</v>
      </c>
    </row>
    <row r="64" customHeight="1" spans="1:4">
      <c r="A64" s="19">
        <f t="shared" si="0"/>
        <v>49</v>
      </c>
      <c r="B64" s="32" t="s">
        <v>2285</v>
      </c>
      <c r="C64" s="32" t="s">
        <v>2286</v>
      </c>
      <c r="D64" s="19">
        <v>3750</v>
      </c>
    </row>
    <row r="65" customHeight="1" spans="1:4">
      <c r="A65" s="19">
        <f t="shared" si="0"/>
        <v>50</v>
      </c>
      <c r="B65" s="32" t="s">
        <v>2570</v>
      </c>
      <c r="C65" s="32" t="s">
        <v>2288</v>
      </c>
      <c r="D65" s="19">
        <v>19400</v>
      </c>
    </row>
    <row r="66" customHeight="1" spans="1:4">
      <c r="A66" s="19">
        <f t="shared" si="0"/>
        <v>51</v>
      </c>
      <c r="B66" s="32" t="s">
        <v>2289</v>
      </c>
      <c r="C66" s="32" t="s">
        <v>2290</v>
      </c>
      <c r="D66" s="19">
        <v>7616</v>
      </c>
    </row>
    <row r="67" customHeight="1" spans="1:4">
      <c r="A67" s="19">
        <f t="shared" si="0"/>
        <v>52</v>
      </c>
      <c r="B67" s="32" t="s">
        <v>2291</v>
      </c>
      <c r="C67" s="32" t="s">
        <v>2292</v>
      </c>
      <c r="D67" s="19">
        <v>5330</v>
      </c>
    </row>
    <row r="68" customHeight="1" spans="1:4">
      <c r="A68" s="19">
        <f t="shared" si="0"/>
        <v>53</v>
      </c>
      <c r="B68" s="32" t="s">
        <v>2293</v>
      </c>
      <c r="C68" s="32" t="s">
        <v>2294</v>
      </c>
      <c r="D68" s="19">
        <v>41600</v>
      </c>
    </row>
    <row r="69" customHeight="1" spans="1:4">
      <c r="A69" s="19">
        <f t="shared" si="0"/>
        <v>54</v>
      </c>
      <c r="B69" s="32" t="s">
        <v>2567</v>
      </c>
      <c r="C69" s="32" t="s">
        <v>2311</v>
      </c>
      <c r="D69" s="19">
        <v>26000</v>
      </c>
    </row>
    <row r="70" customHeight="1" spans="1:4">
      <c r="A70" s="19">
        <f t="shared" si="0"/>
        <v>55</v>
      </c>
      <c r="B70" s="32" t="s">
        <v>2207</v>
      </c>
      <c r="C70" s="32" t="s">
        <v>2296</v>
      </c>
      <c r="D70" s="19">
        <v>15600</v>
      </c>
    </row>
    <row r="71" customHeight="1" spans="1:4">
      <c r="A71" s="19">
        <f t="shared" si="0"/>
        <v>56</v>
      </c>
      <c r="B71" s="32" t="s">
        <v>2297</v>
      </c>
      <c r="C71" s="32" t="s">
        <v>2298</v>
      </c>
      <c r="D71" s="19">
        <v>20800</v>
      </c>
    </row>
    <row r="72" customHeight="1" spans="1:4">
      <c r="A72" s="19">
        <f t="shared" si="0"/>
        <v>57</v>
      </c>
      <c r="B72" s="32" t="s">
        <v>2570</v>
      </c>
      <c r="C72" s="32" t="s">
        <v>2577</v>
      </c>
      <c r="D72" s="19">
        <v>52000</v>
      </c>
    </row>
    <row r="73" customHeight="1" spans="1:4">
      <c r="A73" s="19">
        <f t="shared" si="0"/>
        <v>58</v>
      </c>
      <c r="B73" s="32" t="s">
        <v>2554</v>
      </c>
      <c r="C73" s="32" t="s">
        <v>2578</v>
      </c>
      <c r="D73" s="19">
        <v>315536</v>
      </c>
    </row>
    <row r="74" customHeight="1" spans="1:4">
      <c r="A74" s="19">
        <f t="shared" si="0"/>
        <v>59</v>
      </c>
      <c r="B74" s="32" t="s">
        <v>2321</v>
      </c>
      <c r="C74" s="32" t="s">
        <v>2309</v>
      </c>
      <c r="D74" s="19">
        <v>5200</v>
      </c>
    </row>
    <row r="75" customHeight="1" spans="1:4">
      <c r="A75" s="19">
        <f t="shared" si="0"/>
        <v>60</v>
      </c>
      <c r="B75" s="32" t="s">
        <v>2564</v>
      </c>
      <c r="C75" s="32" t="s">
        <v>2322</v>
      </c>
      <c r="D75" s="19">
        <v>18200</v>
      </c>
    </row>
    <row r="76" customHeight="1" spans="1:4">
      <c r="A76" s="19">
        <f t="shared" si="0"/>
        <v>61</v>
      </c>
      <c r="B76" s="32" t="s">
        <v>2579</v>
      </c>
      <c r="C76" s="32" t="s">
        <v>2323</v>
      </c>
      <c r="D76" s="19">
        <v>83720</v>
      </c>
    </row>
    <row r="77" customHeight="1" spans="1:4">
      <c r="A77" s="19">
        <f t="shared" si="0"/>
        <v>62</v>
      </c>
      <c r="B77" s="32" t="s">
        <v>2226</v>
      </c>
      <c r="C77" s="32" t="s">
        <v>2324</v>
      </c>
      <c r="D77" s="19">
        <v>44200</v>
      </c>
    </row>
    <row r="78" customHeight="1" spans="1:4">
      <c r="A78" s="19">
        <f t="shared" si="0"/>
        <v>63</v>
      </c>
      <c r="B78" s="32" t="s">
        <v>2580</v>
      </c>
      <c r="C78" s="32" t="s">
        <v>2325</v>
      </c>
      <c r="D78" s="19">
        <v>27040</v>
      </c>
    </row>
    <row r="79" customHeight="1" spans="1:4">
      <c r="A79" s="19">
        <f t="shared" si="0"/>
        <v>64</v>
      </c>
      <c r="B79" s="32" t="s">
        <v>2570</v>
      </c>
      <c r="C79" s="32" t="s">
        <v>2314</v>
      </c>
      <c r="D79" s="19">
        <v>62400</v>
      </c>
    </row>
    <row r="80" customHeight="1" spans="1:4">
      <c r="A80" s="19">
        <f t="shared" si="0"/>
        <v>65</v>
      </c>
      <c r="B80" s="32" t="s">
        <v>2581</v>
      </c>
      <c r="C80" s="32" t="s">
        <v>2327</v>
      </c>
      <c r="D80" s="19">
        <v>67600</v>
      </c>
    </row>
    <row r="81" customHeight="1" spans="1:4">
      <c r="A81" s="19">
        <f t="shared" si="0"/>
        <v>66</v>
      </c>
      <c r="B81" s="32" t="s">
        <v>2582</v>
      </c>
      <c r="C81" s="32" t="s">
        <v>2329</v>
      </c>
      <c r="D81" s="19">
        <v>36400</v>
      </c>
    </row>
    <row r="82" customHeight="1" spans="1:4">
      <c r="A82" s="19">
        <f t="shared" si="0"/>
        <v>67</v>
      </c>
      <c r="B82" s="32" t="s">
        <v>2570</v>
      </c>
      <c r="C82" s="32" t="s">
        <v>2583</v>
      </c>
      <c r="D82" s="19">
        <v>16950</v>
      </c>
    </row>
    <row r="83" customHeight="1" spans="1:4">
      <c r="A83" s="19">
        <f t="shared" si="0"/>
        <v>68</v>
      </c>
      <c r="B83" s="32" t="s">
        <v>2584</v>
      </c>
      <c r="C83" s="32" t="s">
        <v>2331</v>
      </c>
      <c r="D83" s="19">
        <v>65000</v>
      </c>
    </row>
    <row r="84" customHeight="1" spans="1:4">
      <c r="A84" s="19">
        <f t="shared" si="0"/>
        <v>69</v>
      </c>
      <c r="B84" s="32" t="s">
        <v>2241</v>
      </c>
      <c r="C84" s="32" t="s">
        <v>2333</v>
      </c>
      <c r="D84" s="19">
        <v>39104</v>
      </c>
    </row>
    <row r="85" customHeight="1" spans="1:4">
      <c r="A85" s="19">
        <f t="shared" si="0"/>
        <v>70</v>
      </c>
      <c r="B85" s="32" t="s">
        <v>2585</v>
      </c>
      <c r="C85" s="32" t="s">
        <v>2335</v>
      </c>
      <c r="D85" s="19">
        <v>10300</v>
      </c>
    </row>
    <row r="86" customHeight="1" spans="1:4">
      <c r="A86" s="19">
        <f t="shared" si="0"/>
        <v>71</v>
      </c>
      <c r="B86" s="32" t="s">
        <v>2586</v>
      </c>
      <c r="C86" s="32" t="s">
        <v>2335</v>
      </c>
      <c r="D86" s="19">
        <v>10300</v>
      </c>
    </row>
    <row r="87" customHeight="1" spans="1:4">
      <c r="A87" s="19">
        <f t="shared" si="0"/>
        <v>72</v>
      </c>
      <c r="B87" s="32" t="s">
        <v>2337</v>
      </c>
      <c r="C87" s="32" t="s">
        <v>2338</v>
      </c>
      <c r="D87" s="19">
        <v>46000</v>
      </c>
    </row>
    <row r="88" customHeight="1" spans="1:4">
      <c r="A88" s="19">
        <f t="shared" si="0"/>
        <v>73</v>
      </c>
      <c r="B88" s="32" t="s">
        <v>2557</v>
      </c>
      <c r="C88" s="32" t="s">
        <v>2340</v>
      </c>
      <c r="D88" s="19">
        <v>23300</v>
      </c>
    </row>
    <row r="89" customHeight="1" spans="1:4">
      <c r="A89" s="19">
        <f t="shared" si="0"/>
        <v>74</v>
      </c>
      <c r="B89" s="32" t="s">
        <v>2572</v>
      </c>
      <c r="C89" s="32" t="s">
        <v>2587</v>
      </c>
      <c r="D89" s="19">
        <v>34950</v>
      </c>
    </row>
    <row r="90" customHeight="1" spans="1:4">
      <c r="A90" s="19">
        <f t="shared" si="0"/>
        <v>75</v>
      </c>
      <c r="B90" s="32" t="s">
        <v>2558</v>
      </c>
      <c r="C90" s="32" t="s">
        <v>2346</v>
      </c>
      <c r="D90" s="19">
        <v>46600</v>
      </c>
    </row>
    <row r="91" customHeight="1" spans="1:4">
      <c r="A91" s="19">
        <f t="shared" si="0"/>
        <v>76</v>
      </c>
      <c r="B91" s="32" t="s">
        <v>2557</v>
      </c>
      <c r="C91" s="32" t="s">
        <v>2347</v>
      </c>
      <c r="D91" s="19">
        <v>6990</v>
      </c>
    </row>
    <row r="92" customHeight="1" spans="1:4">
      <c r="A92" s="19">
        <f t="shared" si="0"/>
        <v>77</v>
      </c>
      <c r="B92" s="19" t="s">
        <v>309</v>
      </c>
      <c r="C92" s="32" t="s">
        <v>2349</v>
      </c>
      <c r="D92" s="19">
        <v>22500</v>
      </c>
    </row>
    <row r="93" customHeight="1" spans="1:4">
      <c r="A93" s="19">
        <f t="shared" si="0"/>
        <v>78</v>
      </c>
      <c r="B93" s="32" t="s">
        <v>2570</v>
      </c>
      <c r="C93" s="32" t="s">
        <v>2351</v>
      </c>
      <c r="D93" s="19">
        <v>10500</v>
      </c>
    </row>
    <row r="94" customHeight="1" spans="1:4">
      <c r="A94" s="19">
        <f t="shared" si="0"/>
        <v>79</v>
      </c>
      <c r="B94" s="32" t="s">
        <v>2549</v>
      </c>
      <c r="C94" s="32" t="s">
        <v>2353</v>
      </c>
      <c r="D94" s="19">
        <v>3225</v>
      </c>
    </row>
    <row r="95" customHeight="1" spans="1:4">
      <c r="A95" s="19">
        <f t="shared" si="0"/>
        <v>80</v>
      </c>
      <c r="B95" s="32" t="s">
        <v>2354</v>
      </c>
      <c r="C95" s="32" t="s">
        <v>2355</v>
      </c>
      <c r="D95" s="19">
        <v>3225</v>
      </c>
    </row>
    <row r="96" customHeight="1" spans="1:4">
      <c r="A96" s="19">
        <f t="shared" si="0"/>
        <v>81</v>
      </c>
      <c r="B96" s="32" t="s">
        <v>2558</v>
      </c>
      <c r="C96" s="32" t="s">
        <v>2357</v>
      </c>
      <c r="D96" s="19">
        <v>13890</v>
      </c>
    </row>
    <row r="97" customHeight="1" spans="1:4">
      <c r="A97" s="19">
        <f t="shared" si="0"/>
        <v>82</v>
      </c>
      <c r="B97" s="32" t="s">
        <v>2358</v>
      </c>
      <c r="C97" s="32" t="s">
        <v>2359</v>
      </c>
      <c r="D97" s="19">
        <v>12650</v>
      </c>
    </row>
    <row r="98" customHeight="1" spans="1:4">
      <c r="A98" s="19">
        <f t="shared" si="0"/>
        <v>83</v>
      </c>
      <c r="B98" s="32" t="s">
        <v>2360</v>
      </c>
      <c r="C98" s="32" t="s">
        <v>2361</v>
      </c>
      <c r="D98" s="19">
        <v>7590</v>
      </c>
    </row>
    <row r="99" customHeight="1" spans="1:4">
      <c r="A99" s="19">
        <f t="shared" si="0"/>
        <v>84</v>
      </c>
      <c r="B99" s="32" t="s">
        <v>2362</v>
      </c>
      <c r="C99" s="32" t="s">
        <v>2363</v>
      </c>
      <c r="D99" s="19">
        <v>3800</v>
      </c>
    </row>
    <row r="100" customHeight="1" spans="1:4">
      <c r="A100" s="19">
        <f t="shared" si="0"/>
        <v>85</v>
      </c>
      <c r="B100" s="32" t="s">
        <v>2364</v>
      </c>
      <c r="C100" s="32" t="s">
        <v>2363</v>
      </c>
      <c r="D100" s="19">
        <v>3800</v>
      </c>
    </row>
    <row r="101" customHeight="1" spans="1:4">
      <c r="A101" s="19">
        <f t="shared" si="0"/>
        <v>86</v>
      </c>
      <c r="B101" s="32" t="s">
        <v>2365</v>
      </c>
      <c r="C101" s="32" t="s">
        <v>2363</v>
      </c>
      <c r="D101" s="19">
        <v>3800</v>
      </c>
    </row>
    <row r="102" customHeight="1" spans="1:4">
      <c r="A102" s="19">
        <f t="shared" si="0"/>
        <v>87</v>
      </c>
      <c r="B102" s="32" t="s">
        <v>2366</v>
      </c>
      <c r="C102" s="32" t="s">
        <v>2367</v>
      </c>
      <c r="D102" s="19">
        <v>12690</v>
      </c>
    </row>
    <row r="103" customHeight="1" spans="1:4">
      <c r="A103" s="19">
        <f t="shared" si="0"/>
        <v>88</v>
      </c>
      <c r="B103" s="32" t="s">
        <v>2558</v>
      </c>
      <c r="C103" s="32" t="s">
        <v>2369</v>
      </c>
      <c r="D103" s="19">
        <v>26210</v>
      </c>
    </row>
    <row r="104" customHeight="1" spans="1:4">
      <c r="A104" s="19">
        <f t="shared" si="0"/>
        <v>89</v>
      </c>
      <c r="B104" s="32" t="s">
        <v>2588</v>
      </c>
      <c r="C104" s="32" t="s">
        <v>2371</v>
      </c>
      <c r="D104" s="19">
        <v>2795</v>
      </c>
    </row>
    <row r="105" customHeight="1" spans="1:4">
      <c r="A105" s="19">
        <f t="shared" si="0"/>
        <v>90</v>
      </c>
      <c r="B105" s="32" t="s">
        <v>2589</v>
      </c>
      <c r="C105" s="32" t="s">
        <v>2353</v>
      </c>
      <c r="D105" s="19">
        <v>3225</v>
      </c>
    </row>
    <row r="106" customHeight="1" spans="1:4">
      <c r="A106" s="19">
        <f t="shared" si="0"/>
        <v>91</v>
      </c>
      <c r="B106" s="32" t="s">
        <v>2590</v>
      </c>
      <c r="C106" s="32" t="s">
        <v>2374</v>
      </c>
      <c r="D106" s="19">
        <v>6775</v>
      </c>
    </row>
    <row r="107" customHeight="1" spans="1:4">
      <c r="A107" s="19">
        <f t="shared" si="0"/>
        <v>92</v>
      </c>
      <c r="B107" s="32" t="s">
        <v>2591</v>
      </c>
      <c r="C107" s="32" t="s">
        <v>2376</v>
      </c>
      <c r="D107" s="19">
        <v>1075</v>
      </c>
    </row>
    <row r="108" customHeight="1" spans="1:4">
      <c r="A108" s="19">
        <f t="shared" si="0"/>
        <v>93</v>
      </c>
      <c r="B108" s="32" t="s">
        <v>2592</v>
      </c>
      <c r="C108" s="32" t="s">
        <v>2378</v>
      </c>
      <c r="D108" s="19">
        <v>12050</v>
      </c>
    </row>
    <row r="109" customHeight="1" spans="1:4">
      <c r="A109" s="19">
        <f t="shared" si="0"/>
        <v>94</v>
      </c>
      <c r="B109" s="32" t="s">
        <v>2379</v>
      </c>
      <c r="C109" s="32" t="s">
        <v>2380</v>
      </c>
      <c r="D109" s="19">
        <v>4660</v>
      </c>
    </row>
    <row r="110" customHeight="1" spans="1:4">
      <c r="A110" s="19">
        <f t="shared" si="0"/>
        <v>95</v>
      </c>
      <c r="B110" s="32" t="s">
        <v>2381</v>
      </c>
      <c r="C110" s="32" t="s">
        <v>2382</v>
      </c>
      <c r="D110" s="19">
        <v>9320</v>
      </c>
    </row>
    <row r="111" customHeight="1" spans="1:4">
      <c r="A111" s="19">
        <f t="shared" si="0"/>
        <v>96</v>
      </c>
      <c r="B111" s="32" t="s">
        <v>2383</v>
      </c>
      <c r="C111" s="32" t="s">
        <v>2384</v>
      </c>
      <c r="D111" s="19">
        <v>2530</v>
      </c>
    </row>
    <row r="112" customHeight="1" spans="1:4">
      <c r="A112" s="19">
        <f t="shared" si="0"/>
        <v>97</v>
      </c>
      <c r="B112" s="32" t="s">
        <v>2593</v>
      </c>
      <c r="C112" s="32" t="s">
        <v>2386</v>
      </c>
      <c r="D112" s="19">
        <v>11650</v>
      </c>
    </row>
    <row r="113" customHeight="1" spans="1:4">
      <c r="A113" s="19">
        <f t="shared" si="0"/>
        <v>98</v>
      </c>
      <c r="B113" s="32" t="s">
        <v>2549</v>
      </c>
      <c r="C113" s="32" t="s">
        <v>2353</v>
      </c>
      <c r="D113" s="19">
        <v>3225</v>
      </c>
    </row>
    <row r="114" customHeight="1" spans="1:4">
      <c r="A114" s="19">
        <f t="shared" si="0"/>
        <v>99</v>
      </c>
      <c r="B114" s="32" t="s">
        <v>2594</v>
      </c>
      <c r="C114" s="32" t="s">
        <v>2388</v>
      </c>
      <c r="D114" s="19">
        <v>7600</v>
      </c>
    </row>
    <row r="115" customHeight="1" spans="1:4">
      <c r="A115" s="19">
        <f t="shared" si="0"/>
        <v>100</v>
      </c>
      <c r="B115" s="32" t="s">
        <v>2389</v>
      </c>
      <c r="C115" s="32" t="s">
        <v>2390</v>
      </c>
      <c r="D115" s="19">
        <v>1900</v>
      </c>
    </row>
    <row r="116" customHeight="1" spans="1:4">
      <c r="A116" s="19">
        <f t="shared" si="0"/>
        <v>101</v>
      </c>
      <c r="B116" s="32" t="s">
        <v>2391</v>
      </c>
      <c r="C116" s="32" t="s">
        <v>2363</v>
      </c>
      <c r="D116" s="19">
        <v>3800</v>
      </c>
    </row>
    <row r="117" customHeight="1" spans="1:4">
      <c r="A117" s="19">
        <f t="shared" si="0"/>
        <v>102</v>
      </c>
      <c r="B117" s="32" t="s">
        <v>2557</v>
      </c>
      <c r="C117" s="32" t="s">
        <v>2392</v>
      </c>
      <c r="D117" s="19">
        <v>40645</v>
      </c>
    </row>
    <row r="118" customHeight="1" spans="1:4">
      <c r="A118" s="19">
        <f t="shared" si="0"/>
        <v>103</v>
      </c>
      <c r="B118" s="32" t="s">
        <v>2554</v>
      </c>
      <c r="C118" s="32" t="s">
        <v>2394</v>
      </c>
      <c r="D118" s="19">
        <v>645</v>
      </c>
    </row>
    <row r="119" customHeight="1" spans="1:4">
      <c r="A119" s="19">
        <f t="shared" si="0"/>
        <v>104</v>
      </c>
      <c r="B119" s="32" t="s">
        <v>2558</v>
      </c>
      <c r="C119" s="32" t="s">
        <v>2396</v>
      </c>
      <c r="D119" s="19">
        <v>50600</v>
      </c>
    </row>
    <row r="120" customHeight="1" spans="1:4">
      <c r="A120" s="14" t="s">
        <v>2595</v>
      </c>
      <c r="B120" s="23"/>
      <c r="C120" s="23"/>
      <c r="D120" s="33"/>
    </row>
    <row r="121" customHeight="1" spans="1:4">
      <c r="A121" s="16" t="s">
        <v>203</v>
      </c>
      <c r="B121" s="16" t="s">
        <v>1501</v>
      </c>
      <c r="C121" s="16" t="s">
        <v>1502</v>
      </c>
      <c r="D121" s="19" t="s">
        <v>212</v>
      </c>
    </row>
    <row r="122" ht="21" spans="1:4">
      <c r="A122" s="19">
        <f>A119+1</f>
        <v>105</v>
      </c>
      <c r="B122" s="34" t="s">
        <v>2549</v>
      </c>
      <c r="C122" s="35" t="s">
        <v>2596</v>
      </c>
      <c r="D122" s="20">
        <v>270150</v>
      </c>
    </row>
    <row r="123" ht="31.5" spans="1:4">
      <c r="A123" s="19">
        <f t="shared" ref="A123:A186" si="1">A122+1</f>
        <v>106</v>
      </c>
      <c r="B123" s="36" t="s">
        <v>2557</v>
      </c>
      <c r="C123" s="36" t="s">
        <v>2401</v>
      </c>
      <c r="D123" s="19">
        <v>120722</v>
      </c>
    </row>
    <row r="124" ht="21" spans="1:4">
      <c r="A124" s="19">
        <f t="shared" si="1"/>
        <v>107</v>
      </c>
      <c r="B124" s="36" t="s">
        <v>2549</v>
      </c>
      <c r="C124" s="36" t="s">
        <v>2597</v>
      </c>
      <c r="D124" s="20">
        <v>107463</v>
      </c>
    </row>
    <row r="125" ht="31.5" spans="1:4">
      <c r="A125" s="19">
        <f t="shared" si="1"/>
        <v>108</v>
      </c>
      <c r="B125" s="36" t="s">
        <v>2572</v>
      </c>
      <c r="C125" s="36" t="s">
        <v>2403</v>
      </c>
      <c r="D125" s="20">
        <v>122620</v>
      </c>
    </row>
    <row r="126" ht="73.5" spans="1:4">
      <c r="A126" s="19">
        <f t="shared" si="1"/>
        <v>109</v>
      </c>
      <c r="B126" s="36" t="s">
        <v>2554</v>
      </c>
      <c r="C126" s="36" t="s">
        <v>2405</v>
      </c>
      <c r="D126" s="20">
        <v>499643.54</v>
      </c>
    </row>
    <row r="127" ht="31.5" spans="1:4">
      <c r="A127" s="19">
        <f t="shared" si="1"/>
        <v>110</v>
      </c>
      <c r="B127" s="34" t="s">
        <v>2280</v>
      </c>
      <c r="C127" s="35" t="s">
        <v>2598</v>
      </c>
      <c r="D127" s="20">
        <v>359675.76</v>
      </c>
    </row>
    <row r="128" ht="63" spans="1:4">
      <c r="A128" s="19">
        <f t="shared" si="1"/>
        <v>111</v>
      </c>
      <c r="B128" s="34" t="s">
        <v>2407</v>
      </c>
      <c r="C128" s="35" t="s">
        <v>2599</v>
      </c>
      <c r="D128" s="20">
        <v>162864</v>
      </c>
    </row>
    <row r="129" ht="42" spans="1:4">
      <c r="A129" s="19">
        <f t="shared" si="1"/>
        <v>112</v>
      </c>
      <c r="B129" s="34" t="s">
        <v>2564</v>
      </c>
      <c r="C129" s="35" t="s">
        <v>2410</v>
      </c>
      <c r="D129" s="20">
        <v>360850.14</v>
      </c>
    </row>
    <row r="130" ht="42" spans="1:4">
      <c r="A130" s="19">
        <f t="shared" si="1"/>
        <v>113</v>
      </c>
      <c r="B130" s="34" t="s">
        <v>2178</v>
      </c>
      <c r="C130" s="35" t="s">
        <v>2411</v>
      </c>
      <c r="D130" s="20">
        <v>72985.8</v>
      </c>
    </row>
    <row r="131" ht="31.5" spans="1:4">
      <c r="A131" s="19">
        <f t="shared" si="1"/>
        <v>114</v>
      </c>
      <c r="B131" s="34" t="s">
        <v>2576</v>
      </c>
      <c r="C131" s="35" t="s">
        <v>2412</v>
      </c>
      <c r="D131" s="20">
        <v>671977</v>
      </c>
    </row>
    <row r="132" customHeight="1" spans="1:4">
      <c r="A132" s="19">
        <f t="shared" si="1"/>
        <v>115</v>
      </c>
      <c r="B132" s="34" t="s">
        <v>2552</v>
      </c>
      <c r="C132" s="35" t="s">
        <v>2414</v>
      </c>
      <c r="D132" s="20">
        <v>29816</v>
      </c>
    </row>
    <row r="133" ht="52.5" spans="1:4">
      <c r="A133" s="19">
        <f t="shared" si="1"/>
        <v>116</v>
      </c>
      <c r="B133" s="34" t="s">
        <v>2285</v>
      </c>
      <c r="C133" s="35" t="s">
        <v>2415</v>
      </c>
      <c r="D133" s="20">
        <v>236951.2</v>
      </c>
    </row>
    <row r="134" ht="31.5" spans="1:4">
      <c r="A134" s="19">
        <f t="shared" si="1"/>
        <v>117</v>
      </c>
      <c r="B134" s="34" t="s">
        <v>2570</v>
      </c>
      <c r="C134" s="35" t="s">
        <v>2600</v>
      </c>
      <c r="D134" s="20">
        <v>79025.14</v>
      </c>
    </row>
    <row r="135" ht="42" spans="1:4">
      <c r="A135" s="19">
        <f t="shared" si="1"/>
        <v>118</v>
      </c>
      <c r="B135" s="34" t="s">
        <v>2289</v>
      </c>
      <c r="C135" s="35" t="s">
        <v>2418</v>
      </c>
      <c r="D135" s="20">
        <v>969497</v>
      </c>
    </row>
    <row r="136" ht="31.5" spans="1:4">
      <c r="A136" s="19">
        <f t="shared" si="1"/>
        <v>119</v>
      </c>
      <c r="B136" s="34" t="s">
        <v>2567</v>
      </c>
      <c r="C136" s="35" t="s">
        <v>2601</v>
      </c>
      <c r="D136" s="20">
        <v>150462.4</v>
      </c>
    </row>
    <row r="137" ht="31.5" spans="1:4">
      <c r="A137" s="19">
        <f t="shared" si="1"/>
        <v>120</v>
      </c>
      <c r="B137" s="34" t="s">
        <v>2291</v>
      </c>
      <c r="C137" s="35" t="s">
        <v>2421</v>
      </c>
      <c r="D137" s="20">
        <v>123651.4</v>
      </c>
    </row>
    <row r="138" customHeight="1" spans="1:4">
      <c r="A138" s="19">
        <f t="shared" si="1"/>
        <v>121</v>
      </c>
      <c r="B138" s="34" t="s">
        <v>2570</v>
      </c>
      <c r="C138" s="35" t="s">
        <v>2602</v>
      </c>
      <c r="D138" s="20">
        <v>23852</v>
      </c>
    </row>
    <row r="139" ht="21" spans="1:4">
      <c r="A139" s="19">
        <f t="shared" si="1"/>
        <v>122</v>
      </c>
      <c r="B139" s="34" t="s">
        <v>2293</v>
      </c>
      <c r="C139" s="34" t="s">
        <v>2422</v>
      </c>
      <c r="D139" s="19">
        <v>431569.12</v>
      </c>
    </row>
    <row r="140" ht="13.5" spans="1:4">
      <c r="A140" s="19">
        <f t="shared" si="1"/>
        <v>123</v>
      </c>
      <c r="B140" s="34" t="s">
        <v>2567</v>
      </c>
      <c r="C140" s="37" t="s">
        <v>2603</v>
      </c>
      <c r="D140" s="19">
        <v>362500</v>
      </c>
    </row>
    <row r="141" ht="21" spans="1:4">
      <c r="A141" s="19">
        <f t="shared" si="1"/>
        <v>124</v>
      </c>
      <c r="B141" s="34" t="s">
        <v>2570</v>
      </c>
      <c r="C141" s="35" t="s">
        <v>2604</v>
      </c>
      <c r="D141" s="20">
        <v>626148.76</v>
      </c>
    </row>
    <row r="142" ht="13.5" spans="1:4">
      <c r="A142" s="19">
        <f t="shared" si="1"/>
        <v>125</v>
      </c>
      <c r="B142" s="34" t="s">
        <v>2207</v>
      </c>
      <c r="C142" s="34" t="s">
        <v>2423</v>
      </c>
      <c r="D142" s="19">
        <v>183232.48</v>
      </c>
    </row>
    <row r="143" ht="21" spans="1:4">
      <c r="A143" s="19">
        <f t="shared" si="1"/>
        <v>126</v>
      </c>
      <c r="B143" s="34" t="s">
        <v>2297</v>
      </c>
      <c r="C143" s="35" t="s">
        <v>2424</v>
      </c>
      <c r="D143" s="20">
        <v>695102.94</v>
      </c>
    </row>
    <row r="144" ht="31.5" spans="1:4">
      <c r="A144" s="19">
        <f t="shared" si="1"/>
        <v>127</v>
      </c>
      <c r="B144" s="34" t="s">
        <v>2554</v>
      </c>
      <c r="C144" s="35" t="s">
        <v>2426</v>
      </c>
      <c r="D144" s="20">
        <v>850808.98</v>
      </c>
    </row>
    <row r="145" ht="42" spans="1:4">
      <c r="A145" s="19">
        <f t="shared" si="1"/>
        <v>128</v>
      </c>
      <c r="B145" s="20" t="s">
        <v>309</v>
      </c>
      <c r="C145" s="35" t="s">
        <v>2428</v>
      </c>
      <c r="D145" s="20">
        <v>115428</v>
      </c>
    </row>
    <row r="146" ht="42" spans="1:4">
      <c r="A146" s="19">
        <f t="shared" si="1"/>
        <v>129</v>
      </c>
      <c r="B146" s="20" t="s">
        <v>2605</v>
      </c>
      <c r="C146" s="35" t="s">
        <v>2606</v>
      </c>
      <c r="D146" s="20">
        <v>215680</v>
      </c>
    </row>
    <row r="147" customHeight="1" spans="1:4">
      <c r="A147" s="19">
        <f t="shared" si="1"/>
        <v>130</v>
      </c>
      <c r="B147" s="34" t="s">
        <v>2435</v>
      </c>
      <c r="C147" s="35" t="s">
        <v>2436</v>
      </c>
      <c r="D147" s="20">
        <v>200000</v>
      </c>
    </row>
    <row r="148" customHeight="1" spans="1:4">
      <c r="A148" s="19">
        <f t="shared" si="1"/>
        <v>131</v>
      </c>
      <c r="B148" s="20" t="s">
        <v>309</v>
      </c>
      <c r="C148" s="35" t="s">
        <v>2438</v>
      </c>
      <c r="D148" s="20">
        <v>80640</v>
      </c>
    </row>
    <row r="149" ht="13.5" spans="1:4">
      <c r="A149" s="19">
        <f t="shared" si="1"/>
        <v>132</v>
      </c>
      <c r="B149" s="34" t="s">
        <v>2607</v>
      </c>
      <c r="C149" s="35" t="s">
        <v>2440</v>
      </c>
      <c r="D149" s="20">
        <v>382457.58</v>
      </c>
    </row>
    <row r="150" ht="13.5" spans="1:4">
      <c r="A150" s="19">
        <f t="shared" si="1"/>
        <v>133</v>
      </c>
      <c r="B150" s="34" t="s">
        <v>2321</v>
      </c>
      <c r="C150" s="35" t="s">
        <v>2441</v>
      </c>
      <c r="D150" s="20">
        <v>316500</v>
      </c>
    </row>
    <row r="151" ht="13.5" spans="1:4">
      <c r="A151" s="19">
        <f t="shared" si="1"/>
        <v>134</v>
      </c>
      <c r="B151" s="34" t="s">
        <v>2608</v>
      </c>
      <c r="C151" s="35" t="s">
        <v>2443</v>
      </c>
      <c r="D151" s="20">
        <v>215172</v>
      </c>
    </row>
    <row r="152" ht="21" spans="1:4">
      <c r="A152" s="19">
        <f t="shared" si="1"/>
        <v>135</v>
      </c>
      <c r="B152" s="34" t="s">
        <v>2609</v>
      </c>
      <c r="C152" s="35" t="s">
        <v>2445</v>
      </c>
      <c r="D152" s="20">
        <v>496644.68</v>
      </c>
    </row>
    <row r="153" ht="21" spans="1:4">
      <c r="A153" s="19">
        <f t="shared" si="1"/>
        <v>136</v>
      </c>
      <c r="B153" s="34" t="s">
        <v>2610</v>
      </c>
      <c r="C153" s="35" t="s">
        <v>2447</v>
      </c>
      <c r="D153" s="20">
        <v>302540</v>
      </c>
    </row>
    <row r="154" ht="42" spans="1:4">
      <c r="A154" s="19">
        <f t="shared" si="1"/>
        <v>137</v>
      </c>
      <c r="B154" s="34" t="s">
        <v>2448</v>
      </c>
      <c r="C154" s="35" t="s">
        <v>2449</v>
      </c>
      <c r="D154" s="20">
        <v>350538</v>
      </c>
    </row>
    <row r="155" customHeight="1" spans="1:4">
      <c r="A155" s="19">
        <f t="shared" si="1"/>
        <v>138</v>
      </c>
      <c r="B155" s="34" t="s">
        <v>2611</v>
      </c>
      <c r="C155" s="35" t="s">
        <v>2451</v>
      </c>
      <c r="D155" s="20">
        <v>194704.4</v>
      </c>
    </row>
    <row r="156" customHeight="1" spans="1:4">
      <c r="A156" s="19">
        <f t="shared" si="1"/>
        <v>139</v>
      </c>
      <c r="B156" s="34" t="s">
        <v>2570</v>
      </c>
      <c r="C156" s="35" t="s">
        <v>2612</v>
      </c>
      <c r="D156" s="20">
        <v>137287.8</v>
      </c>
    </row>
    <row r="157" ht="13.5" spans="1:4">
      <c r="A157" s="19">
        <f t="shared" si="1"/>
        <v>140</v>
      </c>
      <c r="B157" s="34" t="s">
        <v>2613</v>
      </c>
      <c r="C157" s="35" t="s">
        <v>2453</v>
      </c>
      <c r="D157" s="20">
        <v>102800</v>
      </c>
    </row>
    <row r="158" customHeight="1" spans="1:4">
      <c r="A158" s="19">
        <f t="shared" si="1"/>
        <v>141</v>
      </c>
      <c r="B158" s="34" t="s">
        <v>2614</v>
      </c>
      <c r="C158" s="35" t="s">
        <v>2454</v>
      </c>
      <c r="D158" s="20">
        <v>134809</v>
      </c>
    </row>
    <row r="159" customHeight="1" spans="1:4">
      <c r="A159" s="19">
        <f t="shared" si="1"/>
        <v>142</v>
      </c>
      <c r="B159" s="34" t="s">
        <v>2615</v>
      </c>
      <c r="C159" s="35" t="s">
        <v>2455</v>
      </c>
      <c r="D159" s="20">
        <v>71455</v>
      </c>
    </row>
    <row r="160" ht="21" spans="1:4">
      <c r="A160" s="19">
        <f t="shared" si="1"/>
        <v>143</v>
      </c>
      <c r="B160" s="34" t="s">
        <v>2570</v>
      </c>
      <c r="C160" s="35" t="s">
        <v>2616</v>
      </c>
      <c r="D160" s="20">
        <v>115751.28</v>
      </c>
    </row>
    <row r="161" customHeight="1" spans="1:4">
      <c r="A161" s="19">
        <f t="shared" si="1"/>
        <v>144</v>
      </c>
      <c r="B161" s="20" t="s">
        <v>309</v>
      </c>
      <c r="C161" s="35" t="s">
        <v>2457</v>
      </c>
      <c r="D161" s="20">
        <v>84800</v>
      </c>
    </row>
    <row r="162" customHeight="1" spans="1:4">
      <c r="A162" s="19">
        <f t="shared" si="1"/>
        <v>145</v>
      </c>
      <c r="B162" s="34" t="s">
        <v>2617</v>
      </c>
      <c r="C162" s="35" t="s">
        <v>1663</v>
      </c>
      <c r="D162" s="20">
        <v>73760</v>
      </c>
    </row>
    <row r="163" customHeight="1" spans="1:4">
      <c r="A163" s="19">
        <f t="shared" si="1"/>
        <v>146</v>
      </c>
      <c r="B163" s="34" t="s">
        <v>2570</v>
      </c>
      <c r="C163" s="35" t="s">
        <v>2618</v>
      </c>
      <c r="D163" s="20">
        <v>859906.2</v>
      </c>
    </row>
    <row r="164" customHeight="1" spans="1:4">
      <c r="A164" s="19">
        <f t="shared" si="1"/>
        <v>147</v>
      </c>
      <c r="B164" s="34" t="s">
        <v>2619</v>
      </c>
      <c r="C164" s="35" t="s">
        <v>2458</v>
      </c>
      <c r="D164" s="20">
        <v>739519.6</v>
      </c>
    </row>
    <row r="165" ht="13.5" spans="1:4">
      <c r="A165" s="19">
        <f t="shared" si="1"/>
        <v>148</v>
      </c>
      <c r="B165" s="34" t="s">
        <v>2620</v>
      </c>
      <c r="C165" s="35" t="s">
        <v>2460</v>
      </c>
      <c r="D165" s="20">
        <v>71913.38</v>
      </c>
    </row>
    <row r="166" customHeight="1" spans="1:4">
      <c r="A166" s="19">
        <f t="shared" si="1"/>
        <v>149</v>
      </c>
      <c r="B166" s="34" t="s">
        <v>2249</v>
      </c>
      <c r="C166" s="35" t="s">
        <v>2462</v>
      </c>
      <c r="D166" s="20">
        <v>84038.08</v>
      </c>
    </row>
    <row r="167" ht="13.5" spans="1:4">
      <c r="A167" s="19">
        <f t="shared" si="1"/>
        <v>150</v>
      </c>
      <c r="B167" s="34" t="s">
        <v>2621</v>
      </c>
      <c r="C167" s="35" t="s">
        <v>2622</v>
      </c>
      <c r="D167" s="20">
        <v>406442</v>
      </c>
    </row>
    <row r="168" ht="21" spans="1:4">
      <c r="A168" s="19">
        <f t="shared" si="1"/>
        <v>151</v>
      </c>
      <c r="B168" s="34" t="s">
        <v>2623</v>
      </c>
      <c r="C168" s="35" t="s">
        <v>2463</v>
      </c>
      <c r="D168" s="20">
        <v>323113.6</v>
      </c>
    </row>
    <row r="169" customHeight="1" spans="1:4">
      <c r="A169" s="19">
        <f t="shared" si="1"/>
        <v>152</v>
      </c>
      <c r="B169" s="34" t="s">
        <v>2558</v>
      </c>
      <c r="C169" s="35" t="s">
        <v>2466</v>
      </c>
      <c r="D169" s="20">
        <v>30000</v>
      </c>
    </row>
    <row r="170" customHeight="1" spans="1:4">
      <c r="A170" s="19">
        <f t="shared" si="1"/>
        <v>153</v>
      </c>
      <c r="B170" s="34" t="s">
        <v>2557</v>
      </c>
      <c r="C170" s="35" t="s">
        <v>2466</v>
      </c>
      <c r="D170" s="20">
        <v>30000</v>
      </c>
    </row>
    <row r="171" customHeight="1" spans="1:4">
      <c r="A171" s="19">
        <f t="shared" si="1"/>
        <v>154</v>
      </c>
      <c r="B171" s="34" t="s">
        <v>2570</v>
      </c>
      <c r="C171" s="35" t="s">
        <v>2466</v>
      </c>
      <c r="D171" s="20">
        <v>30000</v>
      </c>
    </row>
    <row r="172" customHeight="1" spans="1:4">
      <c r="A172" s="19">
        <f t="shared" si="1"/>
        <v>155</v>
      </c>
      <c r="B172" s="34" t="s">
        <v>2572</v>
      </c>
      <c r="C172" s="35" t="s">
        <v>2466</v>
      </c>
      <c r="D172" s="20">
        <v>30000</v>
      </c>
    </row>
    <row r="173" customHeight="1" spans="1:4">
      <c r="A173" s="19">
        <f t="shared" si="1"/>
        <v>156</v>
      </c>
      <c r="B173" s="34" t="s">
        <v>2552</v>
      </c>
      <c r="C173" s="35" t="s">
        <v>2466</v>
      </c>
      <c r="D173" s="20">
        <v>30000</v>
      </c>
    </row>
    <row r="174" customHeight="1" spans="1:4">
      <c r="A174" s="19">
        <f t="shared" si="1"/>
        <v>157</v>
      </c>
      <c r="B174" s="34" t="s">
        <v>2554</v>
      </c>
      <c r="C174" s="35" t="s">
        <v>2470</v>
      </c>
      <c r="D174" s="20">
        <v>36000</v>
      </c>
    </row>
    <row r="175" customHeight="1" spans="1:4">
      <c r="A175" s="19">
        <f t="shared" si="1"/>
        <v>158</v>
      </c>
      <c r="B175" s="34" t="s">
        <v>2570</v>
      </c>
      <c r="C175" s="35" t="s">
        <v>2624</v>
      </c>
      <c r="D175" s="20">
        <v>18000</v>
      </c>
    </row>
    <row r="176" customHeight="1" spans="1:4">
      <c r="A176" s="19">
        <f t="shared" si="1"/>
        <v>159</v>
      </c>
      <c r="B176" s="34" t="s">
        <v>2625</v>
      </c>
      <c r="C176" s="35" t="s">
        <v>2476</v>
      </c>
      <c r="D176" s="20">
        <v>4200</v>
      </c>
    </row>
    <row r="177" customHeight="1" spans="1:4">
      <c r="A177" s="19">
        <f t="shared" si="1"/>
        <v>160</v>
      </c>
      <c r="B177" s="34" t="s">
        <v>2549</v>
      </c>
      <c r="C177" s="35" t="s">
        <v>2626</v>
      </c>
      <c r="D177" s="20">
        <v>90000</v>
      </c>
    </row>
    <row r="178" customHeight="1" spans="1:4">
      <c r="A178" s="19">
        <f t="shared" si="1"/>
        <v>161</v>
      </c>
      <c r="B178" s="34" t="s">
        <v>2572</v>
      </c>
      <c r="C178" s="35" t="s">
        <v>2478</v>
      </c>
      <c r="D178" s="20">
        <v>30000</v>
      </c>
    </row>
    <row r="179" customHeight="1" spans="1:4">
      <c r="A179" s="19">
        <f t="shared" si="1"/>
        <v>162</v>
      </c>
      <c r="B179" s="34" t="s">
        <v>2207</v>
      </c>
      <c r="C179" s="35" t="s">
        <v>2479</v>
      </c>
      <c r="D179" s="20">
        <v>66000</v>
      </c>
    </row>
    <row r="180" customHeight="1" spans="1:4">
      <c r="A180" s="19">
        <f t="shared" si="1"/>
        <v>163</v>
      </c>
      <c r="B180" s="34" t="s">
        <v>2554</v>
      </c>
      <c r="C180" s="35" t="s">
        <v>2481</v>
      </c>
      <c r="D180" s="20">
        <v>260645.74</v>
      </c>
    </row>
    <row r="181" customHeight="1" spans="1:4">
      <c r="A181" s="19">
        <f t="shared" si="1"/>
        <v>164</v>
      </c>
      <c r="B181" s="34" t="s">
        <v>2572</v>
      </c>
      <c r="C181" s="38" t="s">
        <v>2483</v>
      </c>
      <c r="D181" s="39">
        <v>169334.48</v>
      </c>
    </row>
    <row r="182" customHeight="1" spans="1:4">
      <c r="A182" s="19">
        <f t="shared" si="1"/>
        <v>165</v>
      </c>
      <c r="B182" s="20" t="s">
        <v>309</v>
      </c>
      <c r="C182" s="35" t="s">
        <v>2485</v>
      </c>
      <c r="D182" s="20">
        <v>327580.48</v>
      </c>
    </row>
    <row r="183" customHeight="1" spans="1:4">
      <c r="A183" s="19">
        <f t="shared" si="1"/>
        <v>166</v>
      </c>
      <c r="B183" s="34" t="s">
        <v>2567</v>
      </c>
      <c r="C183" s="35" t="s">
        <v>2485</v>
      </c>
      <c r="D183" s="20">
        <v>327580.48</v>
      </c>
    </row>
    <row r="184" customHeight="1" spans="1:4">
      <c r="A184" s="19">
        <f t="shared" si="1"/>
        <v>167</v>
      </c>
      <c r="B184" s="34" t="s">
        <v>2557</v>
      </c>
      <c r="C184" s="35" t="s">
        <v>2486</v>
      </c>
      <c r="D184" s="20">
        <v>165857.48</v>
      </c>
    </row>
    <row r="185" customHeight="1" spans="1:4">
      <c r="A185" s="19">
        <f t="shared" si="1"/>
        <v>168</v>
      </c>
      <c r="B185" s="34" t="s">
        <v>2558</v>
      </c>
      <c r="C185" s="35" t="s">
        <v>2627</v>
      </c>
      <c r="D185" s="20">
        <v>165952.48</v>
      </c>
    </row>
    <row r="186" customHeight="1" spans="1:4">
      <c r="A186" s="19">
        <f t="shared" si="1"/>
        <v>169</v>
      </c>
      <c r="B186" s="34" t="s">
        <v>2570</v>
      </c>
      <c r="C186" s="35" t="s">
        <v>2628</v>
      </c>
      <c r="D186" s="20">
        <v>177982.48</v>
      </c>
    </row>
    <row r="187" customHeight="1" spans="1:4">
      <c r="A187" s="19">
        <f t="shared" ref="A187:A208" si="2">A186+1</f>
        <v>170</v>
      </c>
      <c r="B187" s="34" t="s">
        <v>2487</v>
      </c>
      <c r="C187" s="35" t="s">
        <v>2488</v>
      </c>
      <c r="D187" s="20">
        <v>36000</v>
      </c>
    </row>
    <row r="188" customHeight="1" spans="1:4">
      <c r="A188" s="19">
        <f t="shared" si="2"/>
        <v>171</v>
      </c>
      <c r="B188" s="34" t="s">
        <v>2629</v>
      </c>
      <c r="C188" s="35" t="s">
        <v>2490</v>
      </c>
      <c r="D188" s="20">
        <v>20339.7</v>
      </c>
    </row>
    <row r="189" customHeight="1" spans="1:4">
      <c r="A189" s="19">
        <f t="shared" si="2"/>
        <v>172</v>
      </c>
      <c r="B189" s="34" t="s">
        <v>2557</v>
      </c>
      <c r="C189" s="35" t="s">
        <v>2491</v>
      </c>
      <c r="D189" s="20">
        <v>120624</v>
      </c>
    </row>
    <row r="190" customHeight="1" spans="1:4">
      <c r="A190" s="19">
        <f t="shared" si="2"/>
        <v>173</v>
      </c>
      <c r="B190" s="34" t="s">
        <v>2558</v>
      </c>
      <c r="C190" s="35" t="s">
        <v>2630</v>
      </c>
      <c r="D190" s="20">
        <v>61568.5</v>
      </c>
    </row>
    <row r="191" customHeight="1" spans="1:4">
      <c r="A191" s="19">
        <f t="shared" si="2"/>
        <v>174</v>
      </c>
      <c r="B191" s="34" t="s">
        <v>2570</v>
      </c>
      <c r="C191" s="35" t="s">
        <v>2631</v>
      </c>
      <c r="D191" s="20">
        <v>86849.28</v>
      </c>
    </row>
    <row r="192" customHeight="1" spans="1:4">
      <c r="A192" s="19">
        <f t="shared" si="2"/>
        <v>175</v>
      </c>
      <c r="B192" s="34" t="s">
        <v>2492</v>
      </c>
      <c r="C192" s="35" t="s">
        <v>2493</v>
      </c>
      <c r="D192" s="20">
        <v>6000</v>
      </c>
    </row>
    <row r="193" customHeight="1" spans="1:4">
      <c r="A193" s="19">
        <f t="shared" si="2"/>
        <v>176</v>
      </c>
      <c r="B193" s="34" t="s">
        <v>2354</v>
      </c>
      <c r="C193" s="35" t="s">
        <v>2494</v>
      </c>
      <c r="D193" s="20">
        <v>35217.6</v>
      </c>
    </row>
    <row r="194" customHeight="1" spans="1:4">
      <c r="A194" s="19">
        <f t="shared" si="2"/>
        <v>177</v>
      </c>
      <c r="B194" s="34" t="s">
        <v>2572</v>
      </c>
      <c r="C194" s="35" t="s">
        <v>2496</v>
      </c>
      <c r="D194" s="20">
        <v>297589.8</v>
      </c>
    </row>
    <row r="195" customHeight="1" spans="1:4">
      <c r="A195" s="19">
        <f t="shared" si="2"/>
        <v>178</v>
      </c>
      <c r="B195" s="34" t="s">
        <v>2358</v>
      </c>
      <c r="C195" s="35" t="s">
        <v>2497</v>
      </c>
      <c r="D195" s="20">
        <v>15098.24</v>
      </c>
    </row>
    <row r="196" customHeight="1" spans="1:4">
      <c r="A196" s="19">
        <f t="shared" si="2"/>
        <v>179</v>
      </c>
      <c r="B196" s="34" t="s">
        <v>2364</v>
      </c>
      <c r="C196" s="35" t="s">
        <v>2498</v>
      </c>
      <c r="D196" s="20">
        <v>3000</v>
      </c>
    </row>
    <row r="197" customHeight="1" spans="1:4">
      <c r="A197" s="19">
        <f t="shared" si="2"/>
        <v>180</v>
      </c>
      <c r="B197" s="34" t="s">
        <v>2554</v>
      </c>
      <c r="C197" s="35" t="s">
        <v>2500</v>
      </c>
      <c r="D197" s="20">
        <v>1574.4</v>
      </c>
    </row>
    <row r="198" customHeight="1" spans="1:4">
      <c r="A198" s="19">
        <f t="shared" si="2"/>
        <v>181</v>
      </c>
      <c r="B198" s="34" t="s">
        <v>2501</v>
      </c>
      <c r="C198" s="35" t="s">
        <v>2502</v>
      </c>
      <c r="D198" s="20">
        <v>1240</v>
      </c>
    </row>
    <row r="199" ht="13.5" spans="1:4">
      <c r="A199" s="19">
        <f t="shared" si="2"/>
        <v>182</v>
      </c>
      <c r="B199" s="34" t="s">
        <v>2503</v>
      </c>
      <c r="C199" s="35" t="s">
        <v>2504</v>
      </c>
      <c r="D199" s="20">
        <v>12000</v>
      </c>
    </row>
    <row r="200" customHeight="1" spans="1:4">
      <c r="A200" s="19">
        <f t="shared" si="2"/>
        <v>183</v>
      </c>
      <c r="B200" s="34" t="s">
        <v>2379</v>
      </c>
      <c r="C200" s="35" t="s">
        <v>2505</v>
      </c>
      <c r="D200" s="20">
        <v>7060</v>
      </c>
    </row>
    <row r="201" customHeight="1" spans="1:4">
      <c r="A201" s="19">
        <f t="shared" si="2"/>
        <v>184</v>
      </c>
      <c r="B201" s="34" t="s">
        <v>2381</v>
      </c>
      <c r="C201" s="35" t="s">
        <v>2506</v>
      </c>
      <c r="D201" s="20">
        <v>23800</v>
      </c>
    </row>
    <row r="202" customHeight="1" spans="1:4">
      <c r="A202" s="19">
        <f t="shared" si="2"/>
        <v>185</v>
      </c>
      <c r="B202" s="34" t="s">
        <v>2593</v>
      </c>
      <c r="C202" s="35" t="s">
        <v>2508</v>
      </c>
      <c r="D202" s="20">
        <v>2400</v>
      </c>
    </row>
    <row r="203" customHeight="1" spans="1:4">
      <c r="A203" s="19">
        <f t="shared" si="2"/>
        <v>186</v>
      </c>
      <c r="B203" s="34" t="s">
        <v>2509</v>
      </c>
      <c r="C203" s="35" t="s">
        <v>2504</v>
      </c>
      <c r="D203" s="20">
        <v>12000</v>
      </c>
    </row>
    <row r="204" customHeight="1" spans="1:4">
      <c r="A204" s="19">
        <f t="shared" si="2"/>
        <v>187</v>
      </c>
      <c r="B204" s="34" t="s">
        <v>2510</v>
      </c>
      <c r="C204" s="35" t="s">
        <v>2511</v>
      </c>
      <c r="D204" s="20">
        <v>1200</v>
      </c>
    </row>
    <row r="205" ht="21" spans="1:4">
      <c r="A205" s="19">
        <f t="shared" si="2"/>
        <v>188</v>
      </c>
      <c r="B205" s="34" t="s">
        <v>2557</v>
      </c>
      <c r="C205" s="35" t="s">
        <v>2513</v>
      </c>
      <c r="D205" s="20">
        <v>108510</v>
      </c>
    </row>
    <row r="206" customHeight="1" spans="1:4">
      <c r="A206" s="19">
        <f t="shared" si="2"/>
        <v>189</v>
      </c>
      <c r="B206" s="34" t="s">
        <v>2514</v>
      </c>
      <c r="C206" s="35" t="s">
        <v>2493</v>
      </c>
      <c r="D206" s="20">
        <v>6000</v>
      </c>
    </row>
    <row r="207" customHeight="1" spans="1:4">
      <c r="A207" s="19">
        <f t="shared" si="2"/>
        <v>190</v>
      </c>
      <c r="B207" s="34" t="s">
        <v>2558</v>
      </c>
      <c r="C207" s="35" t="s">
        <v>2504</v>
      </c>
      <c r="D207" s="20">
        <v>12000</v>
      </c>
    </row>
    <row r="208" customHeight="1" spans="1:4">
      <c r="A208" s="19">
        <f t="shared" si="2"/>
        <v>191</v>
      </c>
      <c r="B208" s="34" t="s">
        <v>2515</v>
      </c>
      <c r="C208" s="35" t="s">
        <v>2516</v>
      </c>
      <c r="D208" s="20">
        <v>4200</v>
      </c>
    </row>
    <row r="209" ht="20.1" customHeight="1" spans="1:4">
      <c r="A209" s="14" t="s">
        <v>2632</v>
      </c>
      <c r="B209" s="14"/>
      <c r="C209" s="14"/>
      <c r="D209" s="40"/>
    </row>
    <row r="210" s="6" customFormat="1" customHeight="1" spans="1:4">
      <c r="A210" s="19" t="s">
        <v>203</v>
      </c>
      <c r="B210" s="20" t="s">
        <v>1501</v>
      </c>
      <c r="C210" s="20" t="s">
        <v>1502</v>
      </c>
      <c r="D210" s="19" t="s">
        <v>212</v>
      </c>
    </row>
    <row r="211" s="7" customFormat="1" customHeight="1" spans="1:4">
      <c r="A211" s="19">
        <f>A208+1</f>
        <v>192</v>
      </c>
      <c r="B211" s="34" t="s">
        <v>1503</v>
      </c>
      <c r="C211" s="34" t="s">
        <v>2633</v>
      </c>
      <c r="D211" s="19">
        <v>3040</v>
      </c>
    </row>
    <row r="212" ht="20.1" customHeight="1" spans="1:4">
      <c r="A212" s="14" t="s">
        <v>2634</v>
      </c>
      <c r="B212" s="14"/>
      <c r="C212" s="14"/>
      <c r="D212" s="40"/>
    </row>
    <row r="213" s="6" customFormat="1" customHeight="1" spans="1:4">
      <c r="A213" s="19" t="s">
        <v>203</v>
      </c>
      <c r="B213" s="20" t="s">
        <v>1501</v>
      </c>
      <c r="C213" s="20" t="s">
        <v>1502</v>
      </c>
      <c r="D213" s="19" t="s">
        <v>212</v>
      </c>
    </row>
    <row r="214" s="7" customFormat="1" customHeight="1" spans="1:4">
      <c r="A214" s="19">
        <v>134</v>
      </c>
      <c r="B214" s="34" t="s">
        <v>1508</v>
      </c>
      <c r="C214" s="34" t="s">
        <v>2635</v>
      </c>
      <c r="D214" s="19">
        <v>2400</v>
      </c>
    </row>
    <row r="215" s="7" customFormat="1" customHeight="1" spans="1:4">
      <c r="A215" s="19">
        <v>135</v>
      </c>
      <c r="B215" s="34" t="s">
        <v>1508</v>
      </c>
      <c r="C215" s="34" t="s">
        <v>2636</v>
      </c>
      <c r="D215" s="19">
        <v>3600</v>
      </c>
    </row>
    <row r="216" ht="20.1" customHeight="1" spans="1:4">
      <c r="A216" s="14" t="s">
        <v>2637</v>
      </c>
      <c r="B216" s="14"/>
      <c r="C216" s="14"/>
      <c r="D216" s="40"/>
    </row>
    <row r="217" s="6" customFormat="1" customHeight="1" spans="1:4">
      <c r="A217" s="19" t="s">
        <v>203</v>
      </c>
      <c r="B217" s="20" t="s">
        <v>1501</v>
      </c>
      <c r="C217" s="20" t="s">
        <v>1502</v>
      </c>
      <c r="D217" s="19" t="s">
        <v>212</v>
      </c>
    </row>
    <row r="218" s="7" customFormat="1" customHeight="1" spans="1:4">
      <c r="A218" s="19">
        <v>136</v>
      </c>
      <c r="B218" s="34" t="s">
        <v>1503</v>
      </c>
      <c r="C218" s="34" t="s">
        <v>2638</v>
      </c>
      <c r="D218" s="19">
        <v>5000</v>
      </c>
    </row>
    <row r="219" s="7" customFormat="1" customHeight="1" spans="1:4">
      <c r="A219" s="19">
        <f t="shared" ref="A219:A223" si="3">A218+1</f>
        <v>137</v>
      </c>
      <c r="B219" s="34" t="s">
        <v>1503</v>
      </c>
      <c r="C219" s="34" t="s">
        <v>2639</v>
      </c>
      <c r="D219" s="19">
        <v>400</v>
      </c>
    </row>
    <row r="220" s="7" customFormat="1" customHeight="1" spans="1:4">
      <c r="A220" s="19">
        <v>137</v>
      </c>
      <c r="B220" s="34" t="s">
        <v>1503</v>
      </c>
      <c r="C220" s="34" t="s">
        <v>2640</v>
      </c>
      <c r="D220" s="19">
        <v>1000</v>
      </c>
    </row>
    <row r="221" s="7" customFormat="1" customHeight="1" spans="1:4">
      <c r="A221" s="19">
        <f t="shared" si="3"/>
        <v>138</v>
      </c>
      <c r="B221" s="34" t="s">
        <v>1503</v>
      </c>
      <c r="C221" s="34" t="s">
        <v>2641</v>
      </c>
      <c r="D221" s="19">
        <v>1000</v>
      </c>
    </row>
    <row r="222" s="7" customFormat="1" customHeight="1" spans="1:4">
      <c r="A222" s="19">
        <v>138</v>
      </c>
      <c r="B222" s="34" t="s">
        <v>1508</v>
      </c>
      <c r="C222" s="34" t="s">
        <v>2642</v>
      </c>
      <c r="D222" s="19">
        <v>1000</v>
      </c>
    </row>
    <row r="223" s="7" customFormat="1" customHeight="1" spans="1:4">
      <c r="A223" s="19">
        <f t="shared" si="3"/>
        <v>139</v>
      </c>
      <c r="B223" s="34" t="s">
        <v>1508</v>
      </c>
      <c r="C223" s="34" t="s">
        <v>2640</v>
      </c>
      <c r="D223" s="19">
        <v>1000</v>
      </c>
    </row>
    <row r="224" s="7" customFormat="1" customHeight="1" spans="1:4">
      <c r="A224" s="19">
        <v>139</v>
      </c>
      <c r="B224" s="34" t="s">
        <v>1508</v>
      </c>
      <c r="C224" s="34" t="s">
        <v>2641</v>
      </c>
      <c r="D224" s="19">
        <v>1000</v>
      </c>
    </row>
    <row r="225" ht="20.1" customHeight="1" spans="1:4">
      <c r="A225" s="14" t="s">
        <v>2643</v>
      </c>
      <c r="B225" s="14"/>
      <c r="C225" s="14"/>
      <c r="D225" s="40"/>
    </row>
    <row r="226" s="7" customFormat="1" customHeight="1" spans="1:4">
      <c r="A226" s="19" t="s">
        <v>203</v>
      </c>
      <c r="B226" s="34" t="s">
        <v>1501</v>
      </c>
      <c r="C226" s="34" t="s">
        <v>1502</v>
      </c>
      <c r="D226" s="19" t="s">
        <v>212</v>
      </c>
    </row>
    <row r="227" s="7" customFormat="1" customHeight="1" spans="1:4">
      <c r="A227" s="19">
        <v>140</v>
      </c>
      <c r="B227" s="34" t="s">
        <v>1503</v>
      </c>
      <c r="C227" s="34" t="s">
        <v>2644</v>
      </c>
      <c r="D227" s="19">
        <v>300</v>
      </c>
    </row>
    <row r="228" ht="20.1" customHeight="1" spans="1:4">
      <c r="A228" s="14" t="s">
        <v>2645</v>
      </c>
      <c r="B228" s="14"/>
      <c r="C228" s="14"/>
      <c r="D228" s="40"/>
    </row>
    <row r="229" s="7" customFormat="1" customHeight="1" spans="1:4">
      <c r="A229" s="19" t="s">
        <v>203</v>
      </c>
      <c r="B229" s="34" t="s">
        <v>1501</v>
      </c>
      <c r="C229" s="34" t="s">
        <v>1502</v>
      </c>
      <c r="D229" s="19" t="s">
        <v>212</v>
      </c>
    </row>
    <row r="230" s="7" customFormat="1" customHeight="1" spans="1:4">
      <c r="A230" s="19">
        <v>141</v>
      </c>
      <c r="B230" s="34" t="s">
        <v>1506</v>
      </c>
      <c r="C230" s="34" t="s">
        <v>2646</v>
      </c>
      <c r="D230" s="19">
        <v>16000</v>
      </c>
    </row>
    <row r="231" s="7" customFormat="1" customHeight="1" spans="1:4">
      <c r="A231" s="19">
        <f t="shared" ref="A231:A239" si="4">A230+1</f>
        <v>142</v>
      </c>
      <c r="B231" s="34" t="s">
        <v>1527</v>
      </c>
      <c r="C231" s="34" t="s">
        <v>2646</v>
      </c>
      <c r="D231" s="19">
        <v>16000</v>
      </c>
    </row>
    <row r="232" s="7" customFormat="1" customHeight="1" spans="1:4">
      <c r="A232" s="19">
        <f t="shared" si="4"/>
        <v>143</v>
      </c>
      <c r="B232" s="34" t="s">
        <v>1528</v>
      </c>
      <c r="C232" s="34" t="s">
        <v>2647</v>
      </c>
      <c r="D232" s="19">
        <v>8000</v>
      </c>
    </row>
    <row r="233" ht="20.1" customHeight="1" spans="1:4">
      <c r="A233" s="14" t="s">
        <v>2648</v>
      </c>
      <c r="B233" s="14"/>
      <c r="C233" s="14"/>
      <c r="D233" s="40"/>
    </row>
    <row r="234" s="6" customFormat="1" customHeight="1" spans="1:4">
      <c r="A234" s="19" t="s">
        <v>203</v>
      </c>
      <c r="B234" s="20" t="s">
        <v>1501</v>
      </c>
      <c r="C234" s="20" t="s">
        <v>1502</v>
      </c>
      <c r="D234" s="19" t="s">
        <v>212</v>
      </c>
    </row>
    <row r="235" s="7" customFormat="1" customHeight="1" spans="1:4">
      <c r="A235" s="19">
        <v>144</v>
      </c>
      <c r="B235" s="34" t="s">
        <v>1531</v>
      </c>
      <c r="C235" s="34" t="s">
        <v>2649</v>
      </c>
      <c r="D235" s="19">
        <v>25200</v>
      </c>
    </row>
    <row r="236" s="7" customFormat="1" customHeight="1" spans="1:4">
      <c r="A236" s="19">
        <f t="shared" si="4"/>
        <v>145</v>
      </c>
      <c r="B236" s="34" t="s">
        <v>1533</v>
      </c>
      <c r="C236" s="34" t="s">
        <v>2650</v>
      </c>
      <c r="D236" s="19">
        <v>51600</v>
      </c>
    </row>
    <row r="237" s="7" customFormat="1" customHeight="1" spans="1:4">
      <c r="A237" s="19">
        <f t="shared" si="4"/>
        <v>146</v>
      </c>
      <c r="B237" s="34" t="s">
        <v>1531</v>
      </c>
      <c r="C237" s="34" t="s">
        <v>2651</v>
      </c>
      <c r="D237" s="19">
        <v>27500</v>
      </c>
    </row>
    <row r="238" s="7" customFormat="1" customHeight="1" spans="1:4">
      <c r="A238" s="19">
        <f t="shared" si="4"/>
        <v>147</v>
      </c>
      <c r="B238" s="34" t="s">
        <v>1533</v>
      </c>
      <c r="C238" s="34" t="s">
        <v>2652</v>
      </c>
      <c r="D238" s="19">
        <v>55000</v>
      </c>
    </row>
    <row r="239" s="7" customFormat="1" customHeight="1" spans="1:4">
      <c r="A239" s="19">
        <f t="shared" si="4"/>
        <v>148</v>
      </c>
      <c r="B239" s="34" t="s">
        <v>1533</v>
      </c>
      <c r="C239" s="34" t="s">
        <v>2653</v>
      </c>
      <c r="D239" s="19">
        <v>414</v>
      </c>
    </row>
    <row r="240" ht="20.1" customHeight="1" spans="1:4">
      <c r="A240" s="14" t="s">
        <v>2654</v>
      </c>
      <c r="B240" s="14"/>
      <c r="C240" s="14"/>
      <c r="D240" s="40"/>
    </row>
    <row r="241" s="6" customFormat="1" customHeight="1" spans="1:4">
      <c r="A241" s="19" t="s">
        <v>203</v>
      </c>
      <c r="B241" s="20" t="s">
        <v>1501</v>
      </c>
      <c r="C241" s="20" t="s">
        <v>1502</v>
      </c>
      <c r="D241" s="19" t="s">
        <v>212</v>
      </c>
    </row>
    <row r="242" s="7" customFormat="1" customHeight="1" spans="1:4">
      <c r="A242" s="19">
        <v>149</v>
      </c>
      <c r="B242" s="34" t="s">
        <v>1503</v>
      </c>
      <c r="C242" s="34" t="s">
        <v>2655</v>
      </c>
      <c r="D242" s="19">
        <v>174444</v>
      </c>
    </row>
    <row r="243" s="7" customFormat="1" customHeight="1" spans="1:4">
      <c r="A243" s="19">
        <v>150</v>
      </c>
      <c r="B243" s="34" t="s">
        <v>1503</v>
      </c>
      <c r="C243" s="34" t="s">
        <v>2656</v>
      </c>
      <c r="D243" s="19">
        <v>8755</v>
      </c>
    </row>
    <row r="244" ht="20.1" customHeight="1" spans="1:4">
      <c r="A244" s="14" t="s">
        <v>2657</v>
      </c>
      <c r="B244" s="14"/>
      <c r="C244" s="14"/>
      <c r="D244" s="40"/>
    </row>
    <row r="245" s="7" customFormat="1" customHeight="1" spans="1:4">
      <c r="A245" s="19" t="s">
        <v>203</v>
      </c>
      <c r="B245" s="34" t="s">
        <v>1501</v>
      </c>
      <c r="C245" s="34" t="s">
        <v>1502</v>
      </c>
      <c r="D245" s="19" t="s">
        <v>212</v>
      </c>
    </row>
    <row r="246" s="7" customFormat="1" customHeight="1" spans="1:4">
      <c r="A246" s="19">
        <v>151</v>
      </c>
      <c r="B246" s="34" t="s">
        <v>1503</v>
      </c>
      <c r="C246" s="34" t="s">
        <v>2658</v>
      </c>
      <c r="D246" s="19">
        <v>5000</v>
      </c>
    </row>
    <row r="247" s="7" customFormat="1" customHeight="1" spans="1:4">
      <c r="A247" s="19">
        <f t="shared" ref="A247:A249" si="5">A246+1</f>
        <v>152</v>
      </c>
      <c r="B247" s="34" t="s">
        <v>1503</v>
      </c>
      <c r="C247" s="34" t="s">
        <v>2659</v>
      </c>
      <c r="D247" s="19">
        <v>2800</v>
      </c>
    </row>
    <row r="248" s="7" customFormat="1" customHeight="1" spans="1:4">
      <c r="A248" s="19">
        <f t="shared" si="5"/>
        <v>153</v>
      </c>
      <c r="B248" s="34" t="s">
        <v>1503</v>
      </c>
      <c r="C248" s="34" t="s">
        <v>2660</v>
      </c>
      <c r="D248" s="19">
        <v>2500</v>
      </c>
    </row>
    <row r="249" s="7" customFormat="1" customHeight="1" spans="1:4">
      <c r="A249" s="19">
        <f t="shared" si="5"/>
        <v>154</v>
      </c>
      <c r="B249" s="34" t="s">
        <v>1503</v>
      </c>
      <c r="C249" s="34" t="s">
        <v>2661</v>
      </c>
      <c r="D249" s="19">
        <v>2500</v>
      </c>
    </row>
    <row r="250" ht="36.95" customHeight="1" spans="1:4">
      <c r="A250" s="23" t="s">
        <v>2662</v>
      </c>
      <c r="B250" s="23"/>
      <c r="C250" s="23"/>
      <c r="D250" s="23"/>
    </row>
    <row r="251" s="7" customFormat="1" customHeight="1" spans="1:4">
      <c r="A251" s="19" t="s">
        <v>203</v>
      </c>
      <c r="B251" s="34" t="s">
        <v>1501</v>
      </c>
      <c r="C251" s="34" t="s">
        <v>1502</v>
      </c>
      <c r="D251" s="19" t="s">
        <v>212</v>
      </c>
    </row>
    <row r="252" s="7" customFormat="1" customHeight="1" spans="1:4">
      <c r="A252" s="19">
        <v>155</v>
      </c>
      <c r="B252" s="34" t="s">
        <v>1503</v>
      </c>
      <c r="C252" s="34" t="s">
        <v>2663</v>
      </c>
      <c r="D252" s="19">
        <v>4000</v>
      </c>
    </row>
    <row r="253" s="7" customFormat="1" customHeight="1" spans="1:4">
      <c r="A253" s="19">
        <v>156</v>
      </c>
      <c r="B253" s="34" t="s">
        <v>1503</v>
      </c>
      <c r="C253" s="34" t="s">
        <v>2664</v>
      </c>
      <c r="D253" s="19">
        <v>8000</v>
      </c>
    </row>
    <row r="254" s="7" customFormat="1" customHeight="1" spans="1:4">
      <c r="A254" s="19">
        <v>157</v>
      </c>
      <c r="B254" s="34" t="s">
        <v>1503</v>
      </c>
      <c r="C254" s="34" t="s">
        <v>2665</v>
      </c>
      <c r="D254" s="19">
        <v>2000</v>
      </c>
    </row>
    <row r="255" ht="20.1" customHeight="1" spans="1:4">
      <c r="A255" s="14" t="s">
        <v>2666</v>
      </c>
      <c r="B255" s="14"/>
      <c r="C255" s="14"/>
      <c r="D255" s="40"/>
    </row>
    <row r="256" s="6" customFormat="1" customHeight="1" spans="1:4">
      <c r="A256" s="19" t="s">
        <v>203</v>
      </c>
      <c r="B256" s="20" t="s">
        <v>1501</v>
      </c>
      <c r="C256" s="20" t="s">
        <v>1502</v>
      </c>
      <c r="D256" s="19" t="s">
        <v>212</v>
      </c>
    </row>
    <row r="257" s="7" customFormat="1" customHeight="1" spans="1:4">
      <c r="A257" s="19">
        <v>158</v>
      </c>
      <c r="B257" s="34" t="s">
        <v>1503</v>
      </c>
      <c r="C257" s="34" t="s">
        <v>2667</v>
      </c>
      <c r="D257" s="19">
        <v>1500</v>
      </c>
    </row>
    <row r="258" s="7" customFormat="1" customHeight="1" spans="1:4">
      <c r="A258" s="19">
        <f t="shared" ref="A258:A270" si="6">A257+1</f>
        <v>159</v>
      </c>
      <c r="B258" s="34" t="s">
        <v>1503</v>
      </c>
      <c r="C258" s="34" t="s">
        <v>2668</v>
      </c>
      <c r="D258" s="19">
        <v>2000</v>
      </c>
    </row>
    <row r="259" s="7" customFormat="1" customHeight="1" spans="1:4">
      <c r="A259" s="19">
        <f t="shared" si="6"/>
        <v>160</v>
      </c>
      <c r="B259" s="34" t="s">
        <v>1503</v>
      </c>
      <c r="C259" s="34" t="s">
        <v>2669</v>
      </c>
      <c r="D259" s="19">
        <v>2000</v>
      </c>
    </row>
    <row r="260" s="7" customFormat="1" customHeight="1" spans="1:4">
      <c r="A260" s="19">
        <f t="shared" si="6"/>
        <v>161</v>
      </c>
      <c r="B260" s="34" t="s">
        <v>1503</v>
      </c>
      <c r="C260" s="34" t="s">
        <v>2664</v>
      </c>
      <c r="D260" s="19">
        <v>8000</v>
      </c>
    </row>
    <row r="261" s="7" customFormat="1" customHeight="1" spans="1:4">
      <c r="A261" s="19">
        <f t="shared" si="6"/>
        <v>162</v>
      </c>
      <c r="B261" s="34" t="s">
        <v>1503</v>
      </c>
      <c r="C261" s="34" t="s">
        <v>2670</v>
      </c>
      <c r="D261" s="19">
        <v>9000</v>
      </c>
    </row>
    <row r="262" s="7" customFormat="1" customHeight="1" spans="1:4">
      <c r="A262" s="19">
        <f t="shared" si="6"/>
        <v>163</v>
      </c>
      <c r="B262" s="34" t="s">
        <v>1503</v>
      </c>
      <c r="C262" s="34" t="s">
        <v>2671</v>
      </c>
      <c r="D262" s="19">
        <v>7500</v>
      </c>
    </row>
    <row r="263" s="7" customFormat="1" customHeight="1" spans="1:4">
      <c r="A263" s="19">
        <f t="shared" si="6"/>
        <v>164</v>
      </c>
      <c r="B263" s="34" t="s">
        <v>1503</v>
      </c>
      <c r="C263" s="34" t="s">
        <v>2672</v>
      </c>
      <c r="D263" s="19">
        <v>2500</v>
      </c>
    </row>
    <row r="264" s="7" customFormat="1" customHeight="1" spans="1:4">
      <c r="A264" s="19">
        <f t="shared" si="6"/>
        <v>165</v>
      </c>
      <c r="B264" s="34" t="s">
        <v>1503</v>
      </c>
      <c r="C264" s="34" t="s">
        <v>2673</v>
      </c>
      <c r="D264" s="19">
        <v>1560</v>
      </c>
    </row>
    <row r="265" s="7" customFormat="1" customHeight="1" spans="1:4">
      <c r="A265" s="19">
        <f t="shared" si="6"/>
        <v>166</v>
      </c>
      <c r="B265" s="34" t="s">
        <v>1503</v>
      </c>
      <c r="C265" s="34" t="s">
        <v>2674</v>
      </c>
      <c r="D265" s="19">
        <v>4250</v>
      </c>
    </row>
    <row r="266" s="7" customFormat="1" customHeight="1" spans="1:4">
      <c r="A266" s="19">
        <f t="shared" si="6"/>
        <v>167</v>
      </c>
      <c r="B266" s="34" t="s">
        <v>1503</v>
      </c>
      <c r="C266" s="34" t="s">
        <v>2675</v>
      </c>
      <c r="D266" s="19">
        <v>2880</v>
      </c>
    </row>
    <row r="267" s="7" customFormat="1" customHeight="1" spans="1:4">
      <c r="A267" s="19">
        <f t="shared" si="6"/>
        <v>168</v>
      </c>
      <c r="B267" s="34" t="s">
        <v>1527</v>
      </c>
      <c r="C267" s="34" t="s">
        <v>2676</v>
      </c>
      <c r="D267" s="19">
        <v>7500</v>
      </c>
    </row>
    <row r="268" s="7" customFormat="1" customHeight="1" spans="1:4">
      <c r="A268" s="19">
        <f t="shared" si="6"/>
        <v>169</v>
      </c>
      <c r="B268" s="34" t="s">
        <v>1528</v>
      </c>
      <c r="C268" s="34" t="s">
        <v>2677</v>
      </c>
      <c r="D268" s="19">
        <v>15000</v>
      </c>
    </row>
    <row r="269" s="7" customFormat="1" customHeight="1" spans="1:4">
      <c r="A269" s="19">
        <f t="shared" si="6"/>
        <v>170</v>
      </c>
      <c r="B269" s="34" t="s">
        <v>1510</v>
      </c>
      <c r="C269" s="34" t="s">
        <v>2676</v>
      </c>
      <c r="D269" s="19">
        <v>7500</v>
      </c>
    </row>
    <row r="270" s="7" customFormat="1" customHeight="1" spans="1:4">
      <c r="A270" s="19">
        <f t="shared" si="6"/>
        <v>171</v>
      </c>
      <c r="B270" s="34" t="s">
        <v>1508</v>
      </c>
      <c r="C270" s="34" t="s">
        <v>2676</v>
      </c>
      <c r="D270" s="19">
        <v>7500</v>
      </c>
    </row>
    <row r="271" ht="20.1" customHeight="1" spans="1:4">
      <c r="A271" s="14" t="s">
        <v>2678</v>
      </c>
      <c r="B271" s="14"/>
      <c r="C271" s="14"/>
      <c r="D271" s="40"/>
    </row>
    <row r="272" s="6" customFormat="1" customHeight="1" spans="1:4">
      <c r="A272" s="19" t="s">
        <v>203</v>
      </c>
      <c r="B272" s="20" t="s">
        <v>1501</v>
      </c>
      <c r="C272" s="20" t="s">
        <v>1502</v>
      </c>
      <c r="D272" s="19" t="s">
        <v>212</v>
      </c>
    </row>
    <row r="273" s="7" customFormat="1" customHeight="1" spans="1:4">
      <c r="A273" s="19">
        <v>172</v>
      </c>
      <c r="B273" s="34" t="s">
        <v>1503</v>
      </c>
      <c r="C273" s="34" t="s">
        <v>2679</v>
      </c>
      <c r="D273" s="19">
        <v>72000</v>
      </c>
    </row>
    <row r="274" s="7" customFormat="1" customHeight="1" spans="1:4">
      <c r="A274" s="19">
        <f t="shared" ref="A274:A277" si="7">A273+1</f>
        <v>173</v>
      </c>
      <c r="B274" s="34" t="s">
        <v>1503</v>
      </c>
      <c r="C274" s="34" t="s">
        <v>2680</v>
      </c>
      <c r="D274" s="19">
        <v>2520</v>
      </c>
    </row>
    <row r="275" s="7" customFormat="1" customHeight="1" spans="1:4">
      <c r="A275" s="19">
        <f t="shared" si="7"/>
        <v>174</v>
      </c>
      <c r="B275" s="34" t="s">
        <v>1503</v>
      </c>
      <c r="C275" s="34" t="s">
        <v>2681</v>
      </c>
      <c r="D275" s="19">
        <v>33600</v>
      </c>
    </row>
    <row r="276" s="7" customFormat="1" customHeight="1" spans="1:4">
      <c r="A276" s="19">
        <f t="shared" si="7"/>
        <v>175</v>
      </c>
      <c r="B276" s="34" t="s">
        <v>1503</v>
      </c>
      <c r="C276" s="34" t="s">
        <v>2682</v>
      </c>
      <c r="D276" s="19">
        <v>19440</v>
      </c>
    </row>
    <row r="277" s="7" customFormat="1" customHeight="1" spans="1:4">
      <c r="A277" s="19">
        <f t="shared" si="7"/>
        <v>176</v>
      </c>
      <c r="B277" s="34" t="s">
        <v>1503</v>
      </c>
      <c r="C277" s="34" t="s">
        <v>2683</v>
      </c>
      <c r="D277" s="19">
        <v>1400</v>
      </c>
    </row>
    <row r="278" ht="20.1" customHeight="1" spans="1:4">
      <c r="A278" s="14" t="s">
        <v>2684</v>
      </c>
      <c r="B278" s="14"/>
      <c r="C278" s="14"/>
      <c r="D278" s="40"/>
    </row>
    <row r="279" s="6" customFormat="1" customHeight="1" spans="1:4">
      <c r="A279" s="19" t="s">
        <v>203</v>
      </c>
      <c r="B279" s="20" t="s">
        <v>1501</v>
      </c>
      <c r="C279" s="20" t="s">
        <v>1502</v>
      </c>
      <c r="D279" s="19" t="s">
        <v>212</v>
      </c>
    </row>
    <row r="280" s="7" customFormat="1" customHeight="1" spans="1:4">
      <c r="A280" s="19">
        <v>177</v>
      </c>
      <c r="B280" s="34" t="s">
        <v>1570</v>
      </c>
      <c r="C280" s="34" t="s">
        <v>2685</v>
      </c>
      <c r="D280" s="19">
        <v>2080</v>
      </c>
    </row>
    <row r="281" s="7" customFormat="1" customHeight="1" spans="1:4">
      <c r="A281" s="19">
        <f t="shared" ref="A281:A291" si="8">A280+1</f>
        <v>178</v>
      </c>
      <c r="B281" s="34" t="s">
        <v>1570</v>
      </c>
      <c r="C281" s="34" t="s">
        <v>2686</v>
      </c>
      <c r="D281" s="19">
        <v>1424</v>
      </c>
    </row>
    <row r="282" s="7" customFormat="1" customHeight="1" spans="1:4">
      <c r="A282" s="19">
        <f t="shared" si="8"/>
        <v>179</v>
      </c>
      <c r="B282" s="34" t="s">
        <v>1570</v>
      </c>
      <c r="C282" s="34" t="s">
        <v>2687</v>
      </c>
      <c r="D282" s="19">
        <v>1600</v>
      </c>
    </row>
    <row r="283" s="7" customFormat="1" customHeight="1" spans="1:4">
      <c r="A283" s="19">
        <f t="shared" si="8"/>
        <v>180</v>
      </c>
      <c r="B283" s="34" t="s">
        <v>1570</v>
      </c>
      <c r="C283" s="34" t="s">
        <v>2688</v>
      </c>
      <c r="D283" s="19">
        <v>1312</v>
      </c>
    </row>
    <row r="284" s="7" customFormat="1" customHeight="1" spans="1:4">
      <c r="A284" s="19">
        <f t="shared" si="8"/>
        <v>181</v>
      </c>
      <c r="B284" s="34" t="s">
        <v>1570</v>
      </c>
      <c r="C284" s="34" t="s">
        <v>2689</v>
      </c>
      <c r="D284" s="19">
        <v>1984</v>
      </c>
    </row>
    <row r="285" s="7" customFormat="1" customHeight="1" spans="1:4">
      <c r="A285" s="19">
        <f t="shared" si="8"/>
        <v>182</v>
      </c>
      <c r="B285" s="34" t="s">
        <v>1570</v>
      </c>
      <c r="C285" s="34" t="s">
        <v>2690</v>
      </c>
      <c r="D285" s="19">
        <v>1460</v>
      </c>
    </row>
    <row r="286" s="7" customFormat="1" customHeight="1" spans="1:4">
      <c r="A286" s="19">
        <f t="shared" si="8"/>
        <v>183</v>
      </c>
      <c r="B286" s="34" t="s">
        <v>1570</v>
      </c>
      <c r="C286" s="34" t="s">
        <v>2691</v>
      </c>
      <c r="D286" s="19">
        <v>1904</v>
      </c>
    </row>
    <row r="287" s="7" customFormat="1" customHeight="1" spans="1:4">
      <c r="A287" s="19">
        <f t="shared" si="8"/>
        <v>184</v>
      </c>
      <c r="B287" s="34" t="s">
        <v>1570</v>
      </c>
      <c r="C287" s="34" t="s">
        <v>2692</v>
      </c>
      <c r="D287" s="19">
        <v>640</v>
      </c>
    </row>
    <row r="288" s="7" customFormat="1" customHeight="1" spans="1:4">
      <c r="A288" s="19">
        <f t="shared" si="8"/>
        <v>185</v>
      </c>
      <c r="B288" s="34" t="s">
        <v>1570</v>
      </c>
      <c r="C288" s="34" t="s">
        <v>2693</v>
      </c>
      <c r="D288" s="19">
        <v>720</v>
      </c>
    </row>
    <row r="289" s="7" customFormat="1" customHeight="1" spans="1:4">
      <c r="A289" s="19">
        <f t="shared" si="8"/>
        <v>186</v>
      </c>
      <c r="B289" s="34" t="s">
        <v>1570</v>
      </c>
      <c r="C289" s="34" t="s">
        <v>2694</v>
      </c>
      <c r="D289" s="19">
        <v>736</v>
      </c>
    </row>
    <row r="290" s="7" customFormat="1" customHeight="1" spans="1:4">
      <c r="A290" s="19">
        <f t="shared" si="8"/>
        <v>187</v>
      </c>
      <c r="B290" s="34" t="s">
        <v>1570</v>
      </c>
      <c r="C290" s="34" t="s">
        <v>2695</v>
      </c>
      <c r="D290" s="19">
        <v>2496</v>
      </c>
    </row>
    <row r="291" s="7" customFormat="1" customHeight="1" spans="1:4">
      <c r="A291" s="19">
        <f t="shared" si="8"/>
        <v>188</v>
      </c>
      <c r="B291" s="34" t="s">
        <v>1570</v>
      </c>
      <c r="C291" s="34" t="s">
        <v>2696</v>
      </c>
      <c r="D291" s="19">
        <v>480</v>
      </c>
    </row>
    <row r="292" ht="20.1" customHeight="1" spans="1:4">
      <c r="A292" s="14" t="s">
        <v>2697</v>
      </c>
      <c r="B292" s="14"/>
      <c r="C292" s="14"/>
      <c r="D292" s="40"/>
    </row>
    <row r="293" s="6" customFormat="1" customHeight="1" spans="1:4">
      <c r="A293" s="19" t="s">
        <v>203</v>
      </c>
      <c r="B293" s="20" t="s">
        <v>1501</v>
      </c>
      <c r="C293" s="20" t="s">
        <v>1502</v>
      </c>
      <c r="D293" s="19" t="s">
        <v>212</v>
      </c>
    </row>
    <row r="294" s="7" customFormat="1" customHeight="1" spans="1:4">
      <c r="A294" s="19">
        <v>189</v>
      </c>
      <c r="B294" s="34" t="s">
        <v>1528</v>
      </c>
      <c r="C294" s="34" t="s">
        <v>2698</v>
      </c>
      <c r="D294" s="19">
        <v>6000</v>
      </c>
    </row>
    <row r="295" s="7" customFormat="1" customHeight="1" spans="1:4">
      <c r="A295" s="19">
        <f t="shared" ref="A295:A297" si="9">A294+1</f>
        <v>190</v>
      </c>
      <c r="B295" s="34" t="s">
        <v>1528</v>
      </c>
      <c r="C295" s="34" t="s">
        <v>2699</v>
      </c>
      <c r="D295" s="19">
        <v>5000</v>
      </c>
    </row>
    <row r="296" s="7" customFormat="1" customHeight="1" spans="1:4">
      <c r="A296" s="19">
        <f t="shared" si="9"/>
        <v>191</v>
      </c>
      <c r="B296" s="34" t="s">
        <v>1528</v>
      </c>
      <c r="C296" s="34" t="s">
        <v>2700</v>
      </c>
      <c r="D296" s="19">
        <v>2500</v>
      </c>
    </row>
    <row r="297" s="7" customFormat="1" customHeight="1" spans="1:4">
      <c r="A297" s="19">
        <f t="shared" si="9"/>
        <v>192</v>
      </c>
      <c r="B297" s="34" t="s">
        <v>1528</v>
      </c>
      <c r="C297" s="34" t="s">
        <v>2701</v>
      </c>
      <c r="D297" s="19">
        <v>1800</v>
      </c>
    </row>
    <row r="298" ht="20.1" customHeight="1" spans="1:4">
      <c r="A298" s="14" t="s">
        <v>2702</v>
      </c>
      <c r="B298" s="14"/>
      <c r="C298" s="14"/>
      <c r="D298" s="40"/>
    </row>
    <row r="299" s="7" customFormat="1" customHeight="1" spans="1:4">
      <c r="A299" s="19" t="s">
        <v>203</v>
      </c>
      <c r="B299" s="34" t="s">
        <v>1501</v>
      </c>
      <c r="C299" s="34" t="s">
        <v>1502</v>
      </c>
      <c r="D299" s="19" t="s">
        <v>212</v>
      </c>
    </row>
    <row r="300" s="7" customFormat="1" customHeight="1" spans="1:4">
      <c r="A300" s="19">
        <v>193</v>
      </c>
      <c r="B300" s="34" t="s">
        <v>1570</v>
      </c>
      <c r="C300" s="34" t="s">
        <v>2703</v>
      </c>
      <c r="D300" s="19">
        <v>20250</v>
      </c>
    </row>
    <row r="301" ht="20.1" customHeight="1" spans="1:4">
      <c r="A301" s="14" t="s">
        <v>2704</v>
      </c>
      <c r="B301" s="14"/>
      <c r="C301" s="14"/>
      <c r="D301" s="40"/>
    </row>
    <row r="302" s="6" customFormat="1" customHeight="1" spans="1:4">
      <c r="A302" s="19" t="s">
        <v>203</v>
      </c>
      <c r="B302" s="20" t="s">
        <v>1501</v>
      </c>
      <c r="C302" s="20" t="s">
        <v>1502</v>
      </c>
      <c r="D302" s="19" t="s">
        <v>212</v>
      </c>
    </row>
    <row r="303" s="7" customFormat="1" customHeight="1" spans="1:4">
      <c r="A303" s="19">
        <v>194</v>
      </c>
      <c r="B303" s="34" t="s">
        <v>1591</v>
      </c>
      <c r="C303" s="34" t="s">
        <v>2705</v>
      </c>
      <c r="D303" s="19">
        <v>14400</v>
      </c>
    </row>
    <row r="304" ht="20.1" customHeight="1" spans="1:4">
      <c r="A304" s="14" t="s">
        <v>2706</v>
      </c>
      <c r="B304" s="14"/>
      <c r="C304" s="14"/>
      <c r="D304" s="15">
        <v>2190344</v>
      </c>
    </row>
    <row r="305" s="7" customFormat="1" customHeight="1" spans="1:4">
      <c r="A305" s="19" t="s">
        <v>203</v>
      </c>
      <c r="B305" s="34" t="s">
        <v>1501</v>
      </c>
      <c r="C305" s="34" t="s">
        <v>1502</v>
      </c>
      <c r="D305" s="19" t="s">
        <v>212</v>
      </c>
    </row>
    <row r="306" s="7" customFormat="1" customHeight="1" spans="1:4">
      <c r="A306" s="19">
        <v>195</v>
      </c>
      <c r="B306" s="34" t="s">
        <v>1594</v>
      </c>
      <c r="C306" s="34" t="s">
        <v>1595</v>
      </c>
      <c r="D306" s="19">
        <v>299400</v>
      </c>
    </row>
    <row r="307" s="7" customFormat="1" customHeight="1" spans="1:4">
      <c r="A307" s="19">
        <v>196</v>
      </c>
      <c r="B307" s="34" t="s">
        <v>1596</v>
      </c>
      <c r="C307" s="34" t="s">
        <v>1597</v>
      </c>
      <c r="D307" s="19">
        <v>89820</v>
      </c>
    </row>
    <row r="308" s="7" customFormat="1" customHeight="1" spans="1:4">
      <c r="A308" s="19">
        <v>197</v>
      </c>
      <c r="B308" s="34" t="s">
        <v>1598</v>
      </c>
      <c r="C308" s="34" t="s">
        <v>1599</v>
      </c>
      <c r="D308" s="19">
        <v>214570</v>
      </c>
    </row>
    <row r="309" s="7" customFormat="1" customHeight="1" spans="1:4">
      <c r="A309" s="29">
        <v>198</v>
      </c>
      <c r="B309" s="41" t="s">
        <v>1600</v>
      </c>
      <c r="C309" s="41" t="s">
        <v>1595</v>
      </c>
      <c r="D309" s="19">
        <v>299400</v>
      </c>
    </row>
    <row r="310" s="7" customFormat="1" customHeight="1" spans="1:4">
      <c r="A310" s="42"/>
      <c r="B310" s="43"/>
      <c r="C310" s="43" t="s">
        <v>1601</v>
      </c>
      <c r="D310" s="19">
        <v>23400</v>
      </c>
    </row>
    <row r="311" s="7" customFormat="1" customHeight="1" spans="1:4">
      <c r="A311" s="29">
        <v>199</v>
      </c>
      <c r="B311" s="41" t="s">
        <v>1602</v>
      </c>
      <c r="C311" s="34" t="s">
        <v>1603</v>
      </c>
      <c r="D311" s="19">
        <v>174650</v>
      </c>
    </row>
    <row r="312" s="7" customFormat="1" customHeight="1" spans="1:4">
      <c r="A312" s="44"/>
      <c r="B312" s="45"/>
      <c r="C312" s="34" t="s">
        <v>1604</v>
      </c>
      <c r="D312" s="19">
        <v>3300</v>
      </c>
    </row>
    <row r="313" s="7" customFormat="1" customHeight="1" spans="1:4">
      <c r="A313" s="44"/>
      <c r="B313" s="45"/>
      <c r="C313" s="34" t="s">
        <v>1605</v>
      </c>
      <c r="D313" s="19">
        <v>500</v>
      </c>
    </row>
    <row r="314" s="7" customFormat="1" customHeight="1" spans="1:4">
      <c r="A314" s="42"/>
      <c r="B314" s="43"/>
      <c r="C314" s="34" t="s">
        <v>1606</v>
      </c>
      <c r="D314" s="19">
        <v>650</v>
      </c>
    </row>
    <row r="315" s="7" customFormat="1" customHeight="1" spans="1:4">
      <c r="A315" s="29">
        <v>200</v>
      </c>
      <c r="B315" s="41" t="s">
        <v>1607</v>
      </c>
      <c r="C315" s="34" t="s">
        <v>1595</v>
      </c>
      <c r="D315" s="19">
        <v>299400</v>
      </c>
    </row>
    <row r="316" s="7" customFormat="1" customHeight="1" spans="1:4">
      <c r="A316" s="44"/>
      <c r="B316" s="45"/>
      <c r="C316" s="34" t="s">
        <v>1608</v>
      </c>
      <c r="D316" s="19">
        <v>2750</v>
      </c>
    </row>
    <row r="317" s="7" customFormat="1" customHeight="1" spans="1:4">
      <c r="A317" s="44"/>
      <c r="B317" s="45"/>
      <c r="C317" s="34" t="s">
        <v>1609</v>
      </c>
      <c r="D317" s="19">
        <v>12600</v>
      </c>
    </row>
    <row r="318" s="7" customFormat="1" customHeight="1" spans="1:4">
      <c r="A318" s="44"/>
      <c r="B318" s="45"/>
      <c r="C318" s="34" t="s">
        <v>1610</v>
      </c>
      <c r="D318" s="19">
        <v>7500</v>
      </c>
    </row>
    <row r="319" s="7" customFormat="1" customHeight="1" spans="1:4">
      <c r="A319" s="44"/>
      <c r="B319" s="45"/>
      <c r="C319" s="34" t="s">
        <v>1611</v>
      </c>
      <c r="D319" s="19">
        <v>8500</v>
      </c>
    </row>
    <row r="320" s="7" customFormat="1" customHeight="1" spans="1:4">
      <c r="A320" s="42"/>
      <c r="B320" s="43"/>
      <c r="C320" s="34" t="s">
        <v>2707</v>
      </c>
      <c r="D320" s="19">
        <v>12000</v>
      </c>
    </row>
    <row r="321" s="7" customFormat="1" customHeight="1" spans="1:4">
      <c r="A321" s="19">
        <v>201</v>
      </c>
      <c r="B321" s="34" t="s">
        <v>1614</v>
      </c>
      <c r="C321" s="34" t="s">
        <v>1595</v>
      </c>
      <c r="D321" s="19">
        <v>299400</v>
      </c>
    </row>
    <row r="322" s="7" customFormat="1" customHeight="1" spans="1:4">
      <c r="A322" s="19">
        <v>202</v>
      </c>
      <c r="B322" s="34" t="s">
        <v>1615</v>
      </c>
      <c r="C322" s="34" t="s">
        <v>1616</v>
      </c>
      <c r="D322" s="19">
        <v>66866</v>
      </c>
    </row>
    <row r="323" s="7" customFormat="1" customHeight="1" spans="1:4">
      <c r="A323" s="29">
        <v>203</v>
      </c>
      <c r="B323" s="41" t="s">
        <v>1617</v>
      </c>
      <c r="C323" s="41" t="s">
        <v>1618</v>
      </c>
      <c r="D323" s="19">
        <v>170658</v>
      </c>
    </row>
    <row r="324" s="7" customFormat="1" customHeight="1" spans="1:4">
      <c r="A324" s="44"/>
      <c r="B324" s="45"/>
      <c r="C324" s="45" t="s">
        <v>1619</v>
      </c>
      <c r="D324" s="19">
        <v>18000</v>
      </c>
    </row>
    <row r="325" s="7" customFormat="1" customHeight="1" spans="1:4">
      <c r="A325" s="42"/>
      <c r="B325" s="43"/>
      <c r="C325" s="43" t="s">
        <v>1620</v>
      </c>
      <c r="D325" s="19">
        <v>4375</v>
      </c>
    </row>
    <row r="326" s="7" customFormat="1" customHeight="1" spans="1:4">
      <c r="A326" s="29">
        <v>204</v>
      </c>
      <c r="B326" s="41" t="s">
        <v>1621</v>
      </c>
      <c r="C326" s="41" t="s">
        <v>1622</v>
      </c>
      <c r="D326" s="19">
        <v>159680</v>
      </c>
    </row>
    <row r="327" s="7" customFormat="1" customHeight="1" spans="1:4">
      <c r="A327" s="44"/>
      <c r="B327" s="45"/>
      <c r="C327" s="45" t="s">
        <v>1619</v>
      </c>
      <c r="D327" s="19">
        <v>18000</v>
      </c>
    </row>
    <row r="328" s="7" customFormat="1" customHeight="1" spans="1:4">
      <c r="A328" s="44"/>
      <c r="B328" s="45"/>
      <c r="C328" s="45" t="s">
        <v>1620</v>
      </c>
      <c r="D328" s="19">
        <v>4375</v>
      </c>
    </row>
    <row r="329" s="7" customFormat="1" customHeight="1" spans="1:4">
      <c r="A329" s="42"/>
      <c r="B329" s="43"/>
      <c r="C329" s="43" t="s">
        <v>1623</v>
      </c>
      <c r="D329" s="19">
        <v>550</v>
      </c>
    </row>
    <row r="330" ht="20.1" customHeight="1" spans="1:4">
      <c r="A330" s="14" t="s">
        <v>2708</v>
      </c>
      <c r="B330" s="14"/>
      <c r="C330" s="14"/>
      <c r="D330" s="40"/>
    </row>
    <row r="331" s="7" customFormat="1" customHeight="1" spans="1:4">
      <c r="A331" s="19" t="s">
        <v>203</v>
      </c>
      <c r="B331" s="34" t="s">
        <v>1501</v>
      </c>
      <c r="C331" s="34" t="s">
        <v>1502</v>
      </c>
      <c r="D331" s="19" t="s">
        <v>212</v>
      </c>
    </row>
    <row r="332" s="7" customFormat="1" customHeight="1" spans="1:4">
      <c r="A332" s="19">
        <v>205</v>
      </c>
      <c r="B332" s="34" t="s">
        <v>1602</v>
      </c>
      <c r="C332" s="34" t="s">
        <v>1625</v>
      </c>
      <c r="D332" s="19">
        <v>12000</v>
      </c>
    </row>
    <row r="333" s="7" customFormat="1" customHeight="1" spans="1:4">
      <c r="A333" s="19">
        <v>206</v>
      </c>
      <c r="B333" s="34" t="s">
        <v>1614</v>
      </c>
      <c r="C333" s="34" t="s">
        <v>1626</v>
      </c>
      <c r="D333" s="19">
        <v>3000</v>
      </c>
    </row>
    <row r="334" s="7" customFormat="1" customHeight="1" spans="1:4">
      <c r="A334" s="19">
        <v>207</v>
      </c>
      <c r="B334" s="34" t="s">
        <v>1607</v>
      </c>
      <c r="C334" s="34" t="s">
        <v>1625</v>
      </c>
      <c r="D334" s="19">
        <v>12000</v>
      </c>
    </row>
    <row r="335" ht="20.1" customHeight="1" spans="1:4">
      <c r="A335" s="14" t="s">
        <v>2709</v>
      </c>
      <c r="B335" s="14"/>
      <c r="C335" s="14"/>
      <c r="D335" s="15">
        <v>103780</v>
      </c>
    </row>
    <row r="336" customHeight="1" spans="1:4">
      <c r="A336" s="19" t="s">
        <v>203</v>
      </c>
      <c r="B336" s="34" t="s">
        <v>1501</v>
      </c>
      <c r="C336" s="34" t="s">
        <v>1502</v>
      </c>
      <c r="D336" s="19" t="s">
        <v>212</v>
      </c>
    </row>
    <row r="337" customHeight="1" spans="1:4">
      <c r="A337" s="19">
        <v>208</v>
      </c>
      <c r="B337" s="34" t="s">
        <v>1639</v>
      </c>
      <c r="C337" s="34" t="s">
        <v>1640</v>
      </c>
      <c r="D337" s="19">
        <v>68500</v>
      </c>
    </row>
    <row r="338" customHeight="1" spans="1:4">
      <c r="A338" s="19">
        <v>209</v>
      </c>
      <c r="B338" s="34" t="s">
        <v>1639</v>
      </c>
      <c r="C338" s="34" t="s">
        <v>1641</v>
      </c>
      <c r="D338" s="19">
        <v>1500</v>
      </c>
    </row>
    <row r="339" customHeight="1" spans="1:4">
      <c r="A339" s="19">
        <v>210</v>
      </c>
      <c r="B339" s="34" t="s">
        <v>1639</v>
      </c>
      <c r="C339" s="34" t="s">
        <v>1642</v>
      </c>
      <c r="D339" s="19">
        <v>33780</v>
      </c>
    </row>
    <row r="340" ht="20.1" customHeight="1" spans="1:4">
      <c r="A340" s="14" t="s">
        <v>2710</v>
      </c>
      <c r="B340" s="14"/>
      <c r="C340" s="14"/>
      <c r="D340" s="40"/>
    </row>
    <row r="341" customHeight="1" spans="1:4">
      <c r="A341" s="19" t="s">
        <v>203</v>
      </c>
      <c r="B341" s="34" t="s">
        <v>1501</v>
      </c>
      <c r="C341" s="34" t="s">
        <v>1502</v>
      </c>
      <c r="D341" s="19" t="s">
        <v>212</v>
      </c>
    </row>
    <row r="342" customHeight="1" spans="1:6">
      <c r="A342" s="19">
        <v>211</v>
      </c>
      <c r="B342" s="34" t="s">
        <v>2025</v>
      </c>
      <c r="C342" s="34" t="s">
        <v>2711</v>
      </c>
      <c r="D342" s="19"/>
      <c r="E342" s="8" t="s">
        <v>2712</v>
      </c>
      <c r="F342" s="8"/>
    </row>
    <row r="343" customHeight="1" spans="1:4">
      <c r="A343" s="19">
        <f t="shared" ref="A343:A353" si="10">A342+1</f>
        <v>212</v>
      </c>
      <c r="B343" s="34" t="s">
        <v>2027</v>
      </c>
      <c r="C343" s="34" t="s">
        <v>2713</v>
      </c>
      <c r="D343" s="19"/>
    </row>
    <row r="344" customHeight="1" spans="1:4">
      <c r="A344" s="19">
        <f t="shared" si="10"/>
        <v>213</v>
      </c>
      <c r="B344" s="34" t="s">
        <v>2029</v>
      </c>
      <c r="C344" s="34" t="s">
        <v>2713</v>
      </c>
      <c r="D344" s="19"/>
    </row>
    <row r="345" customHeight="1" spans="1:4">
      <c r="A345" s="19">
        <f t="shared" si="10"/>
        <v>214</v>
      </c>
      <c r="B345" s="34" t="s">
        <v>2031</v>
      </c>
      <c r="C345" s="34" t="s">
        <v>2714</v>
      </c>
      <c r="D345" s="19"/>
    </row>
    <row r="346" customHeight="1" spans="1:4">
      <c r="A346" s="19">
        <f t="shared" si="10"/>
        <v>215</v>
      </c>
      <c r="B346" s="34" t="s">
        <v>2033</v>
      </c>
      <c r="C346" s="34" t="s">
        <v>2713</v>
      </c>
      <c r="D346" s="19"/>
    </row>
    <row r="347" customHeight="1" spans="1:4">
      <c r="A347" s="19">
        <f t="shared" si="10"/>
        <v>216</v>
      </c>
      <c r="B347" s="34" t="s">
        <v>2035</v>
      </c>
      <c r="C347" s="34" t="s">
        <v>2711</v>
      </c>
      <c r="D347" s="19"/>
    </row>
    <row r="348" customHeight="1" spans="1:4">
      <c r="A348" s="19">
        <f t="shared" si="10"/>
        <v>217</v>
      </c>
      <c r="B348" s="34" t="s">
        <v>2037</v>
      </c>
      <c r="C348" s="34" t="s">
        <v>2711</v>
      </c>
      <c r="D348" s="19"/>
    </row>
    <row r="349" customHeight="1" spans="1:4">
      <c r="A349" s="19">
        <f t="shared" si="10"/>
        <v>218</v>
      </c>
      <c r="B349" s="34" t="s">
        <v>2039</v>
      </c>
      <c r="C349" s="34" t="s">
        <v>2711</v>
      </c>
      <c r="D349" s="19"/>
    </row>
    <row r="350" customHeight="1" spans="1:4">
      <c r="A350" s="19">
        <f t="shared" si="10"/>
        <v>219</v>
      </c>
      <c r="B350" s="34" t="s">
        <v>2041</v>
      </c>
      <c r="C350" s="34" t="s">
        <v>2713</v>
      </c>
      <c r="D350" s="19"/>
    </row>
    <row r="351" customHeight="1" spans="1:4">
      <c r="A351" s="19">
        <f t="shared" si="10"/>
        <v>220</v>
      </c>
      <c r="B351" s="34" t="s">
        <v>2043</v>
      </c>
      <c r="C351" s="34" t="s">
        <v>2711</v>
      </c>
      <c r="D351" s="19"/>
    </row>
    <row r="352" customHeight="1" spans="1:4">
      <c r="A352" s="19">
        <f t="shared" si="10"/>
        <v>221</v>
      </c>
      <c r="B352" s="34" t="s">
        <v>2045</v>
      </c>
      <c r="C352" s="34" t="s">
        <v>2713</v>
      </c>
      <c r="D352" s="19"/>
    </row>
    <row r="353" customHeight="1" spans="1:4">
      <c r="A353" s="19">
        <f t="shared" si="10"/>
        <v>222</v>
      </c>
      <c r="B353" s="34" t="s">
        <v>2047</v>
      </c>
      <c r="C353" s="34" t="s">
        <v>2715</v>
      </c>
      <c r="D353" s="19"/>
    </row>
    <row r="356" customHeight="1" spans="4:4">
      <c r="D356" s="10">
        <f>SUBTOTAL(9,D4:D182)-D146+72680</f>
        <v>32967042.96</v>
      </c>
    </row>
  </sheetData>
  <autoFilter ref="A2:F353">
    <extLst/>
  </autoFilter>
  <mergeCells count="13">
    <mergeCell ref="A1:D1"/>
    <mergeCell ref="A250:D250"/>
    <mergeCell ref="E342:F342"/>
    <mergeCell ref="A309:A310"/>
    <mergeCell ref="A311:A314"/>
    <mergeCell ref="A315:A320"/>
    <mergeCell ref="A323:A325"/>
    <mergeCell ref="A326:A329"/>
    <mergeCell ref="B309:B310"/>
    <mergeCell ref="B311:B314"/>
    <mergeCell ref="B315:B320"/>
    <mergeCell ref="B323:B325"/>
    <mergeCell ref="B326:B329"/>
  </mergeCells>
  <pageMargins left="0.590551181102362" right="0.31496062992126" top="0.708661417322835" bottom="0.590551181102362" header="0.511811023622047" footer="0.354330708661417"/>
  <pageSetup paperSize="9" scale="73"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2"/>
  <sheetViews>
    <sheetView workbookViewId="0">
      <selection activeCell="B66" sqref="B66"/>
    </sheetView>
  </sheetViews>
  <sheetFormatPr defaultColWidth="8.75" defaultRowHeight="13.5" outlineLevelCol="6"/>
  <cols>
    <col min="1" max="1" width="26.875" customWidth="1"/>
    <col min="2" max="2" width="14.5" customWidth="1"/>
    <col min="3" max="3" width="15.125" customWidth="1"/>
    <col min="7" max="7" width="17.5" customWidth="1"/>
  </cols>
  <sheetData>
    <row r="1" spans="1:7">
      <c r="A1" s="1" t="s">
        <v>2716</v>
      </c>
      <c r="B1" s="2" t="s">
        <v>261</v>
      </c>
      <c r="C1" s="3">
        <v>40000</v>
      </c>
      <c r="D1" s="4" t="s">
        <v>2717</v>
      </c>
      <c r="E1" t="s">
        <v>2718</v>
      </c>
      <c r="F1" t="s">
        <v>2719</v>
      </c>
      <c r="G1" t="str">
        <f>E1&amp;$F$1</f>
        <v>大王镇人民政府</v>
      </c>
    </row>
    <row r="2" spans="1:5">
      <c r="A2" s="2" t="s">
        <v>2720</v>
      </c>
      <c r="B2" s="2" t="s">
        <v>261</v>
      </c>
      <c r="C2" s="3">
        <v>40000</v>
      </c>
      <c r="D2" s="4" t="s">
        <v>2717</v>
      </c>
      <c r="E2" t="s">
        <v>2718</v>
      </c>
    </row>
    <row r="3" spans="1:5">
      <c r="A3" s="2" t="s">
        <v>2721</v>
      </c>
      <c r="B3" s="2" t="s">
        <v>261</v>
      </c>
      <c r="C3" s="3">
        <v>40000</v>
      </c>
      <c r="D3" s="4" t="s">
        <v>2717</v>
      </c>
      <c r="E3" t="s">
        <v>2718</v>
      </c>
    </row>
    <row r="4" spans="1:5">
      <c r="A4" s="2" t="s">
        <v>2722</v>
      </c>
      <c r="B4" s="2" t="s">
        <v>261</v>
      </c>
      <c r="C4" s="3">
        <v>8000</v>
      </c>
      <c r="D4" s="4" t="s">
        <v>2717</v>
      </c>
      <c r="E4" t="s">
        <v>2718</v>
      </c>
    </row>
    <row r="5" spans="1:5">
      <c r="A5" s="2" t="s">
        <v>2723</v>
      </c>
      <c r="B5" s="2" t="s">
        <v>261</v>
      </c>
      <c r="C5" s="3">
        <v>40000</v>
      </c>
      <c r="D5" s="4" t="s">
        <v>2717</v>
      </c>
      <c r="E5" t="s">
        <v>2718</v>
      </c>
    </row>
    <row r="6" spans="1:5">
      <c r="A6" s="2" t="s">
        <v>2724</v>
      </c>
      <c r="B6" s="2" t="s">
        <v>261</v>
      </c>
      <c r="C6" s="3">
        <v>8000</v>
      </c>
      <c r="D6" s="4" t="s">
        <v>2717</v>
      </c>
      <c r="E6" t="s">
        <v>2718</v>
      </c>
    </row>
    <row r="7" spans="1:5">
      <c r="A7" s="2" t="s">
        <v>2725</v>
      </c>
      <c r="B7" s="2" t="s">
        <v>261</v>
      </c>
      <c r="C7" s="3">
        <v>8000</v>
      </c>
      <c r="D7" s="4" t="s">
        <v>2717</v>
      </c>
      <c r="E7" t="s">
        <v>2718</v>
      </c>
    </row>
    <row r="8" spans="1:5">
      <c r="A8" s="2" t="s">
        <v>2726</v>
      </c>
      <c r="B8" s="2" t="s">
        <v>261</v>
      </c>
      <c r="C8" s="3">
        <v>40000</v>
      </c>
      <c r="D8" s="4" t="s">
        <v>2717</v>
      </c>
      <c r="E8" t="s">
        <v>2718</v>
      </c>
    </row>
    <row r="9" spans="1:5">
      <c r="A9" s="2" t="s">
        <v>2727</v>
      </c>
      <c r="B9" s="2" t="s">
        <v>261</v>
      </c>
      <c r="C9" s="3">
        <v>40000</v>
      </c>
      <c r="D9" s="4" t="s">
        <v>2717</v>
      </c>
      <c r="E9" t="s">
        <v>2718</v>
      </c>
    </row>
    <row r="10" spans="1:6">
      <c r="A10" s="1" t="s">
        <v>2728</v>
      </c>
      <c r="B10" s="2" t="s">
        <v>261</v>
      </c>
      <c r="C10" s="3">
        <v>3300</v>
      </c>
      <c r="D10" s="4" t="s">
        <v>2717</v>
      </c>
      <c r="E10" t="s">
        <v>2729</v>
      </c>
      <c r="F10" t="s">
        <v>2719</v>
      </c>
    </row>
    <row r="11" spans="1:6">
      <c r="A11" s="2" t="s">
        <v>2730</v>
      </c>
      <c r="B11" s="2" t="s">
        <v>261</v>
      </c>
      <c r="C11" s="3">
        <v>40000</v>
      </c>
      <c r="D11" s="4" t="s">
        <v>2717</v>
      </c>
      <c r="E11" t="s">
        <v>2729</v>
      </c>
      <c r="F11" t="s">
        <v>2719</v>
      </c>
    </row>
    <row r="12" spans="1:6">
      <c r="A12" s="2" t="s">
        <v>2731</v>
      </c>
      <c r="B12" s="2" t="s">
        <v>261</v>
      </c>
      <c r="C12" s="3">
        <v>8000</v>
      </c>
      <c r="D12" s="4" t="s">
        <v>2717</v>
      </c>
      <c r="E12" t="s">
        <v>2729</v>
      </c>
      <c r="F12" t="s">
        <v>2719</v>
      </c>
    </row>
    <row r="13" spans="1:6">
      <c r="A13" s="2" t="s">
        <v>2732</v>
      </c>
      <c r="B13" s="2" t="s">
        <v>261</v>
      </c>
      <c r="C13" s="3">
        <v>40000</v>
      </c>
      <c r="D13" s="4" t="s">
        <v>2717</v>
      </c>
      <c r="E13" t="s">
        <v>2729</v>
      </c>
      <c r="F13" t="s">
        <v>2719</v>
      </c>
    </row>
    <row r="14" spans="1:6">
      <c r="A14" s="2" t="s">
        <v>2733</v>
      </c>
      <c r="B14" s="2" t="s">
        <v>261</v>
      </c>
      <c r="C14" s="3">
        <v>72000</v>
      </c>
      <c r="D14" s="4" t="s">
        <v>2717</v>
      </c>
      <c r="E14" t="s">
        <v>2729</v>
      </c>
      <c r="F14" t="s">
        <v>2719</v>
      </c>
    </row>
    <row r="15" spans="1:6">
      <c r="A15" s="2" t="s">
        <v>2734</v>
      </c>
      <c r="B15" s="2" t="s">
        <v>261</v>
      </c>
      <c r="C15" s="3">
        <v>8000</v>
      </c>
      <c r="D15" s="4" t="s">
        <v>2717</v>
      </c>
      <c r="E15" t="s">
        <v>2729</v>
      </c>
      <c r="F15" t="s">
        <v>2719</v>
      </c>
    </row>
    <row r="16" spans="1:6">
      <c r="A16" s="2" t="s">
        <v>2735</v>
      </c>
      <c r="B16" s="2" t="s">
        <v>261</v>
      </c>
      <c r="C16" s="3">
        <v>40000</v>
      </c>
      <c r="D16" s="4" t="s">
        <v>2717</v>
      </c>
      <c r="E16" t="s">
        <v>2729</v>
      </c>
      <c r="F16" t="s">
        <v>2719</v>
      </c>
    </row>
    <row r="17" spans="1:6">
      <c r="A17" s="2" t="s">
        <v>2736</v>
      </c>
      <c r="B17" s="2" t="s">
        <v>261</v>
      </c>
      <c r="C17" s="3">
        <v>46000</v>
      </c>
      <c r="D17" s="4" t="s">
        <v>2717</v>
      </c>
      <c r="E17" t="s">
        <v>2729</v>
      </c>
      <c r="F17" t="s">
        <v>2719</v>
      </c>
    </row>
    <row r="18" spans="1:7">
      <c r="A18" s="1" t="s">
        <v>2737</v>
      </c>
      <c r="B18" s="2" t="s">
        <v>261</v>
      </c>
      <c r="C18" s="3">
        <v>40000</v>
      </c>
      <c r="D18" s="4" t="s">
        <v>2717</v>
      </c>
      <c r="E18" t="s">
        <v>2738</v>
      </c>
      <c r="G18" t="s">
        <v>268</v>
      </c>
    </row>
    <row r="19" spans="1:5">
      <c r="A19" s="2" t="s">
        <v>2739</v>
      </c>
      <c r="B19" s="2" t="s">
        <v>261</v>
      </c>
      <c r="C19" s="3">
        <v>40000</v>
      </c>
      <c r="D19" s="4" t="s">
        <v>2717</v>
      </c>
      <c r="E19" t="s">
        <v>2738</v>
      </c>
    </row>
    <row r="20" spans="1:5">
      <c r="A20" s="2" t="s">
        <v>2740</v>
      </c>
      <c r="B20" s="2" t="s">
        <v>261</v>
      </c>
      <c r="C20" s="3">
        <v>40000</v>
      </c>
      <c r="D20" s="4" t="s">
        <v>2717</v>
      </c>
      <c r="E20" t="s">
        <v>2738</v>
      </c>
    </row>
    <row r="21" spans="1:5">
      <c r="A21" s="2" t="s">
        <v>2741</v>
      </c>
      <c r="B21" s="2" t="s">
        <v>261</v>
      </c>
      <c r="C21" s="3">
        <v>40000</v>
      </c>
      <c r="D21" s="4" t="s">
        <v>2717</v>
      </c>
      <c r="E21" t="s">
        <v>2738</v>
      </c>
    </row>
    <row r="22" spans="1:5">
      <c r="A22" s="2" t="s">
        <v>2742</v>
      </c>
      <c r="B22" s="2" t="s">
        <v>261</v>
      </c>
      <c r="C22" s="3">
        <v>40000</v>
      </c>
      <c r="D22" s="4" t="s">
        <v>2717</v>
      </c>
      <c r="E22" t="s">
        <v>2738</v>
      </c>
    </row>
    <row r="23" spans="1:5">
      <c r="A23" s="2" t="s">
        <v>2743</v>
      </c>
      <c r="B23" s="2" t="s">
        <v>261</v>
      </c>
      <c r="C23" s="3">
        <v>40000</v>
      </c>
      <c r="D23" s="4" t="s">
        <v>2717</v>
      </c>
      <c r="E23" t="s">
        <v>2738</v>
      </c>
    </row>
    <row r="24" spans="1:5">
      <c r="A24" s="2" t="s">
        <v>2744</v>
      </c>
      <c r="B24" s="2" t="s">
        <v>261</v>
      </c>
      <c r="C24" s="3">
        <v>40000</v>
      </c>
      <c r="D24" s="4" t="s">
        <v>2717</v>
      </c>
      <c r="E24" t="s">
        <v>2738</v>
      </c>
    </row>
    <row r="25" spans="1:5">
      <c r="A25" s="2" t="s">
        <v>2745</v>
      </c>
      <c r="B25" s="2" t="s">
        <v>261</v>
      </c>
      <c r="C25" s="3">
        <v>40000</v>
      </c>
      <c r="D25" s="4" t="s">
        <v>2717</v>
      </c>
      <c r="E25" t="s">
        <v>2738</v>
      </c>
    </row>
    <row r="26" spans="1:5">
      <c r="A26" s="2" t="s">
        <v>2746</v>
      </c>
      <c r="B26" s="2" t="s">
        <v>261</v>
      </c>
      <c r="C26" s="3">
        <v>40000</v>
      </c>
      <c r="D26" s="4" t="s">
        <v>2717</v>
      </c>
      <c r="E26" t="s">
        <v>2738</v>
      </c>
    </row>
    <row r="27" spans="1:5">
      <c r="A27" s="2" t="s">
        <v>2747</v>
      </c>
      <c r="B27" s="2" t="s">
        <v>261</v>
      </c>
      <c r="C27" s="3">
        <v>40000</v>
      </c>
      <c r="D27" s="4" t="s">
        <v>2717</v>
      </c>
      <c r="E27" t="s">
        <v>2738</v>
      </c>
    </row>
    <row r="28" spans="1:5">
      <c r="A28" s="2" t="s">
        <v>2748</v>
      </c>
      <c r="B28" s="2" t="s">
        <v>261</v>
      </c>
      <c r="C28" s="3">
        <v>40000</v>
      </c>
      <c r="D28" s="4" t="s">
        <v>2717</v>
      </c>
      <c r="E28" t="s">
        <v>2738</v>
      </c>
    </row>
    <row r="29" spans="1:5">
      <c r="A29" s="2" t="s">
        <v>2749</v>
      </c>
      <c r="B29" s="2" t="s">
        <v>261</v>
      </c>
      <c r="C29" s="3">
        <v>40000</v>
      </c>
      <c r="D29" s="4" t="s">
        <v>2717</v>
      </c>
      <c r="E29" t="s">
        <v>2738</v>
      </c>
    </row>
    <row r="30" spans="1:5">
      <c r="A30" s="2" t="s">
        <v>2750</v>
      </c>
      <c r="B30" s="2" t="s">
        <v>261</v>
      </c>
      <c r="C30" s="3">
        <v>72000</v>
      </c>
      <c r="D30" s="4" t="s">
        <v>2717</v>
      </c>
      <c r="E30" t="s">
        <v>2738</v>
      </c>
    </row>
    <row r="31" spans="1:5">
      <c r="A31" s="2" t="s">
        <v>2751</v>
      </c>
      <c r="B31" s="2" t="s">
        <v>261</v>
      </c>
      <c r="C31" s="3">
        <v>8000</v>
      </c>
      <c r="D31" s="4" t="s">
        <v>2717</v>
      </c>
      <c r="E31" t="s">
        <v>2738</v>
      </c>
    </row>
    <row r="32" spans="1:5">
      <c r="A32" s="2" t="s">
        <v>2752</v>
      </c>
      <c r="B32" s="2" t="s">
        <v>261</v>
      </c>
      <c r="C32" s="3">
        <v>8000</v>
      </c>
      <c r="D32" s="4" t="s">
        <v>2717</v>
      </c>
      <c r="E32" t="s">
        <v>2738</v>
      </c>
    </row>
    <row r="33" spans="1:5">
      <c r="A33" s="2" t="s">
        <v>2753</v>
      </c>
      <c r="B33" s="2" t="s">
        <v>261</v>
      </c>
      <c r="C33" s="3">
        <v>8000</v>
      </c>
      <c r="D33" s="4" t="s">
        <v>2717</v>
      </c>
      <c r="E33" t="s">
        <v>2738</v>
      </c>
    </row>
    <row r="34" spans="1:5">
      <c r="A34" s="2" t="s">
        <v>2754</v>
      </c>
      <c r="B34" s="2" t="s">
        <v>261</v>
      </c>
      <c r="C34" s="3">
        <v>8000</v>
      </c>
      <c r="D34" s="4" t="s">
        <v>2717</v>
      </c>
      <c r="E34" t="s">
        <v>2738</v>
      </c>
    </row>
    <row r="35" spans="1:5">
      <c r="A35" s="2" t="s">
        <v>2755</v>
      </c>
      <c r="B35" s="2" t="s">
        <v>261</v>
      </c>
      <c r="C35" s="3">
        <v>8000</v>
      </c>
      <c r="D35" s="4" t="s">
        <v>2717</v>
      </c>
      <c r="E35" t="s">
        <v>2738</v>
      </c>
    </row>
    <row r="36" spans="1:5">
      <c r="A36" s="2" t="s">
        <v>2756</v>
      </c>
      <c r="B36" s="2" t="s">
        <v>261</v>
      </c>
      <c r="C36" s="3">
        <v>72000</v>
      </c>
      <c r="D36" s="4" t="s">
        <v>2717</v>
      </c>
      <c r="E36" t="s">
        <v>2738</v>
      </c>
    </row>
    <row r="37" spans="1:5">
      <c r="A37" s="2" t="s">
        <v>2757</v>
      </c>
      <c r="B37" s="2" t="s">
        <v>261</v>
      </c>
      <c r="C37" s="3">
        <v>10000</v>
      </c>
      <c r="D37" s="4" t="s">
        <v>2717</v>
      </c>
      <c r="E37" t="s">
        <v>2738</v>
      </c>
    </row>
    <row r="38" spans="1:5">
      <c r="A38" s="2" t="s">
        <v>2758</v>
      </c>
      <c r="B38" s="2" t="s">
        <v>261</v>
      </c>
      <c r="C38" s="3">
        <v>40000</v>
      </c>
      <c r="D38" s="4" t="s">
        <v>2717</v>
      </c>
      <c r="E38" t="s">
        <v>2738</v>
      </c>
    </row>
    <row r="39" spans="1:5">
      <c r="A39" s="2" t="s">
        <v>2759</v>
      </c>
      <c r="B39" s="2" t="s">
        <v>261</v>
      </c>
      <c r="C39" s="3">
        <v>40000</v>
      </c>
      <c r="D39" s="4" t="s">
        <v>2717</v>
      </c>
      <c r="E39" t="s">
        <v>2738</v>
      </c>
    </row>
    <row r="40" spans="1:5">
      <c r="A40" s="2" t="s">
        <v>2760</v>
      </c>
      <c r="B40" s="2" t="s">
        <v>261</v>
      </c>
      <c r="C40" s="3">
        <v>40000</v>
      </c>
      <c r="D40" s="4" t="s">
        <v>2717</v>
      </c>
      <c r="E40" t="s">
        <v>2738</v>
      </c>
    </row>
    <row r="41" spans="1:5">
      <c r="A41" s="2" t="s">
        <v>2761</v>
      </c>
      <c r="B41" s="2" t="s">
        <v>261</v>
      </c>
      <c r="C41" s="3">
        <v>8000</v>
      </c>
      <c r="D41" s="4" t="s">
        <v>2717</v>
      </c>
      <c r="E41" t="s">
        <v>2738</v>
      </c>
    </row>
    <row r="42" spans="1:5">
      <c r="A42" s="2" t="s">
        <v>2762</v>
      </c>
      <c r="B42" s="2" t="s">
        <v>261</v>
      </c>
      <c r="C42" s="3">
        <v>40000</v>
      </c>
      <c r="D42" s="4" t="s">
        <v>2717</v>
      </c>
      <c r="E42" t="s">
        <v>2738</v>
      </c>
    </row>
    <row r="43" spans="1:5">
      <c r="A43" s="2" t="s">
        <v>2763</v>
      </c>
      <c r="B43" s="2" t="s">
        <v>261</v>
      </c>
      <c r="C43" s="3">
        <v>8000</v>
      </c>
      <c r="D43" s="4" t="s">
        <v>2717</v>
      </c>
      <c r="E43" t="s">
        <v>2738</v>
      </c>
    </row>
    <row r="44" spans="1:5">
      <c r="A44" s="2" t="s">
        <v>2764</v>
      </c>
      <c r="B44" s="2" t="s">
        <v>261</v>
      </c>
      <c r="C44" s="3">
        <v>10000</v>
      </c>
      <c r="D44" s="4" t="s">
        <v>2717</v>
      </c>
      <c r="E44" t="s">
        <v>2738</v>
      </c>
    </row>
    <row r="45" spans="1:5">
      <c r="A45" s="2" t="s">
        <v>2765</v>
      </c>
      <c r="B45" s="2" t="s">
        <v>261</v>
      </c>
      <c r="C45" s="3">
        <v>8000</v>
      </c>
      <c r="D45" s="4" t="s">
        <v>2717</v>
      </c>
      <c r="E45" t="s">
        <v>2738</v>
      </c>
    </row>
    <row r="46" spans="1:5">
      <c r="A46" s="2" t="s">
        <v>2766</v>
      </c>
      <c r="B46" s="2" t="s">
        <v>261</v>
      </c>
      <c r="C46" s="3">
        <v>8000</v>
      </c>
      <c r="D46" s="4" t="s">
        <v>2717</v>
      </c>
      <c r="E46" t="s">
        <v>2738</v>
      </c>
    </row>
    <row r="47" spans="1:5">
      <c r="A47" s="2" t="s">
        <v>2767</v>
      </c>
      <c r="B47" s="2" t="s">
        <v>261</v>
      </c>
      <c r="C47" s="3">
        <v>40000</v>
      </c>
      <c r="D47" s="4" t="s">
        <v>2717</v>
      </c>
      <c r="E47" t="s">
        <v>2738</v>
      </c>
    </row>
    <row r="48" spans="1:5">
      <c r="A48" s="2" t="s">
        <v>2768</v>
      </c>
      <c r="B48" s="2" t="s">
        <v>261</v>
      </c>
      <c r="C48" s="3">
        <v>40000</v>
      </c>
      <c r="D48" s="4" t="s">
        <v>2717</v>
      </c>
      <c r="E48" t="s">
        <v>2738</v>
      </c>
    </row>
    <row r="49" spans="1:5">
      <c r="A49" s="2" t="s">
        <v>2769</v>
      </c>
      <c r="B49" s="2" t="s">
        <v>261</v>
      </c>
      <c r="C49" s="3">
        <v>40000</v>
      </c>
      <c r="D49" s="4" t="s">
        <v>2717</v>
      </c>
      <c r="E49" t="s">
        <v>2738</v>
      </c>
    </row>
    <row r="50" spans="1:5">
      <c r="A50" s="2" t="s">
        <v>2770</v>
      </c>
      <c r="B50" s="2" t="s">
        <v>261</v>
      </c>
      <c r="C50" s="3">
        <v>72000</v>
      </c>
      <c r="D50" s="4" t="s">
        <v>2717</v>
      </c>
      <c r="E50" t="s">
        <v>2738</v>
      </c>
    </row>
    <row r="51" spans="1:5">
      <c r="A51" s="2" t="s">
        <v>2771</v>
      </c>
      <c r="B51" s="2" t="s">
        <v>261</v>
      </c>
      <c r="C51" s="3">
        <v>40000</v>
      </c>
      <c r="D51" s="4" t="s">
        <v>2717</v>
      </c>
      <c r="E51" t="s">
        <v>2738</v>
      </c>
    </row>
    <row r="52" spans="1:5">
      <c r="A52" s="2" t="s">
        <v>2772</v>
      </c>
      <c r="B52" s="2" t="s">
        <v>261</v>
      </c>
      <c r="C52" s="3">
        <v>40000</v>
      </c>
      <c r="D52" s="4" t="s">
        <v>2717</v>
      </c>
      <c r="E52" t="s">
        <v>2738</v>
      </c>
    </row>
    <row r="53" spans="1:5">
      <c r="A53" s="2" t="s">
        <v>2773</v>
      </c>
      <c r="B53" s="2" t="s">
        <v>261</v>
      </c>
      <c r="C53" s="3">
        <v>40000</v>
      </c>
      <c r="D53" s="4" t="s">
        <v>2717</v>
      </c>
      <c r="E53" t="s">
        <v>2738</v>
      </c>
    </row>
    <row r="54" spans="1:5">
      <c r="A54" s="2" t="s">
        <v>2774</v>
      </c>
      <c r="B54" s="2" t="s">
        <v>261</v>
      </c>
      <c r="C54" s="3">
        <v>72000</v>
      </c>
      <c r="D54" s="4" t="s">
        <v>2717</v>
      </c>
      <c r="E54" t="s">
        <v>2738</v>
      </c>
    </row>
    <row r="55" spans="1:5">
      <c r="A55" s="2" t="s">
        <v>2775</v>
      </c>
      <c r="B55" s="2" t="s">
        <v>261</v>
      </c>
      <c r="C55" s="3">
        <v>72000</v>
      </c>
      <c r="D55" s="4" t="s">
        <v>2717</v>
      </c>
      <c r="E55" t="s">
        <v>2738</v>
      </c>
    </row>
    <row r="56" spans="1:5">
      <c r="A56" s="2" t="s">
        <v>2776</v>
      </c>
      <c r="B56" s="2" t="s">
        <v>261</v>
      </c>
      <c r="C56" s="3">
        <v>72000</v>
      </c>
      <c r="D56" s="4" t="s">
        <v>2717</v>
      </c>
      <c r="E56" t="s">
        <v>2738</v>
      </c>
    </row>
    <row r="57" spans="1:7">
      <c r="A57" s="2" t="s">
        <v>2777</v>
      </c>
      <c r="B57" s="2" t="s">
        <v>261</v>
      </c>
      <c r="C57" s="3">
        <v>40000</v>
      </c>
      <c r="D57" s="4" t="s">
        <v>2717</v>
      </c>
      <c r="E57" t="s">
        <v>2778</v>
      </c>
      <c r="G57" t="s">
        <v>269</v>
      </c>
    </row>
    <row r="58" spans="1:5">
      <c r="A58" s="1" t="s">
        <v>2779</v>
      </c>
      <c r="B58" s="2" t="s">
        <v>261</v>
      </c>
      <c r="C58" s="3">
        <v>40000</v>
      </c>
      <c r="D58" s="4" t="s">
        <v>2717</v>
      </c>
      <c r="E58" t="s">
        <v>2778</v>
      </c>
    </row>
    <row r="59" spans="1:5">
      <c r="A59" s="2" t="s">
        <v>2780</v>
      </c>
      <c r="B59" s="2" t="s">
        <v>261</v>
      </c>
      <c r="C59" s="3">
        <v>40000</v>
      </c>
      <c r="D59" s="4" t="s">
        <v>2717</v>
      </c>
      <c r="E59" t="s">
        <v>2778</v>
      </c>
    </row>
    <row r="60" spans="1:5">
      <c r="A60" s="2" t="s">
        <v>2781</v>
      </c>
      <c r="B60" s="2" t="s">
        <v>261</v>
      </c>
      <c r="C60" s="3">
        <v>40000</v>
      </c>
      <c r="D60" s="4" t="s">
        <v>2717</v>
      </c>
      <c r="E60" t="s">
        <v>2778</v>
      </c>
    </row>
    <row r="61" spans="1:5">
      <c r="A61" s="2" t="s">
        <v>2782</v>
      </c>
      <c r="B61" s="2" t="s">
        <v>261</v>
      </c>
      <c r="C61" s="3">
        <v>40000</v>
      </c>
      <c r="D61" s="4" t="s">
        <v>2717</v>
      </c>
      <c r="E61" t="s">
        <v>2778</v>
      </c>
    </row>
    <row r="62" spans="1:5">
      <c r="A62" s="2" t="s">
        <v>2783</v>
      </c>
      <c r="B62" s="2" t="s">
        <v>261</v>
      </c>
      <c r="C62" s="3">
        <v>40000</v>
      </c>
      <c r="D62" s="4" t="s">
        <v>2717</v>
      </c>
      <c r="E62" t="s">
        <v>2778</v>
      </c>
    </row>
    <row r="63" spans="1:7">
      <c r="A63" s="1" t="s">
        <v>2784</v>
      </c>
      <c r="B63" s="2" t="s">
        <v>261</v>
      </c>
      <c r="C63" s="3">
        <v>40000</v>
      </c>
      <c r="D63" s="4" t="s">
        <v>2717</v>
      </c>
      <c r="E63" t="s">
        <v>2785</v>
      </c>
      <c r="G63" t="s">
        <v>270</v>
      </c>
    </row>
    <row r="64" spans="1:5">
      <c r="A64" s="2" t="s">
        <v>2786</v>
      </c>
      <c r="B64" s="2" t="s">
        <v>261</v>
      </c>
      <c r="C64" s="3">
        <v>40000</v>
      </c>
      <c r="D64" s="4" t="s">
        <v>2717</v>
      </c>
      <c r="E64" t="s">
        <v>2785</v>
      </c>
    </row>
    <row r="65" spans="1:5">
      <c r="A65" s="2" t="s">
        <v>2787</v>
      </c>
      <c r="B65" s="2" t="s">
        <v>261</v>
      </c>
      <c r="C65" s="3">
        <v>40000</v>
      </c>
      <c r="D65" s="4" t="s">
        <v>2717</v>
      </c>
      <c r="E65" t="s">
        <v>2785</v>
      </c>
    </row>
    <row r="66" spans="1:5">
      <c r="A66" s="2" t="s">
        <v>2788</v>
      </c>
      <c r="B66" s="2" t="s">
        <v>261</v>
      </c>
      <c r="C66" s="3">
        <v>40000</v>
      </c>
      <c r="D66" s="4" t="s">
        <v>2717</v>
      </c>
      <c r="E66" t="s">
        <v>2785</v>
      </c>
    </row>
    <row r="67" spans="1:5">
      <c r="A67" s="2" t="s">
        <v>2789</v>
      </c>
      <c r="B67" s="2" t="s">
        <v>261</v>
      </c>
      <c r="C67" s="3">
        <v>40000</v>
      </c>
      <c r="D67" s="4" t="s">
        <v>2717</v>
      </c>
      <c r="E67" t="s">
        <v>2785</v>
      </c>
    </row>
    <row r="68" spans="1:5">
      <c r="A68" s="2" t="s">
        <v>2790</v>
      </c>
      <c r="B68" s="2" t="s">
        <v>261</v>
      </c>
      <c r="C68" s="3">
        <v>40000</v>
      </c>
      <c r="D68" s="4" t="s">
        <v>2717</v>
      </c>
      <c r="E68" t="s">
        <v>2785</v>
      </c>
    </row>
    <row r="69" spans="1:5">
      <c r="A69" s="2" t="s">
        <v>2791</v>
      </c>
      <c r="B69" s="2" t="s">
        <v>261</v>
      </c>
      <c r="C69" s="3">
        <v>40000</v>
      </c>
      <c r="D69" s="4" t="s">
        <v>2717</v>
      </c>
      <c r="E69" t="s">
        <v>2785</v>
      </c>
    </row>
    <row r="70" spans="1:5">
      <c r="A70" s="2" t="s">
        <v>2792</v>
      </c>
      <c r="B70" s="2" t="s">
        <v>261</v>
      </c>
      <c r="C70" s="3">
        <v>40000</v>
      </c>
      <c r="D70" s="4" t="s">
        <v>2717</v>
      </c>
      <c r="E70" t="s">
        <v>2785</v>
      </c>
    </row>
    <row r="71" spans="1:5">
      <c r="A71" s="2" t="s">
        <v>2793</v>
      </c>
      <c r="B71" s="2" t="s">
        <v>261</v>
      </c>
      <c r="C71" s="3">
        <v>40000</v>
      </c>
      <c r="D71" s="4" t="s">
        <v>2717</v>
      </c>
      <c r="E71" t="s">
        <v>2785</v>
      </c>
    </row>
    <row r="72" spans="1:5">
      <c r="A72" s="2" t="s">
        <v>2794</v>
      </c>
      <c r="B72" s="2" t="s">
        <v>261</v>
      </c>
      <c r="C72" s="3">
        <v>40000</v>
      </c>
      <c r="D72" s="4" t="s">
        <v>2717</v>
      </c>
      <c r="E72" t="s">
        <v>2785</v>
      </c>
    </row>
    <row r="73" spans="1:5">
      <c r="A73" s="2" t="s">
        <v>2795</v>
      </c>
      <c r="B73" s="2" t="s">
        <v>261</v>
      </c>
      <c r="C73" s="3">
        <v>40000</v>
      </c>
      <c r="D73" s="4" t="s">
        <v>2717</v>
      </c>
      <c r="E73" t="s">
        <v>2785</v>
      </c>
    </row>
    <row r="74" spans="1:5">
      <c r="A74" s="2" t="s">
        <v>2796</v>
      </c>
      <c r="B74" s="2" t="s">
        <v>261</v>
      </c>
      <c r="C74" s="3">
        <v>40000</v>
      </c>
      <c r="D74" s="4" t="s">
        <v>2717</v>
      </c>
      <c r="E74" t="s">
        <v>2785</v>
      </c>
    </row>
    <row r="75" spans="1:5">
      <c r="A75" s="2" t="s">
        <v>2797</v>
      </c>
      <c r="B75" s="2" t="s">
        <v>261</v>
      </c>
      <c r="C75" s="3">
        <v>40000</v>
      </c>
      <c r="D75" s="4" t="s">
        <v>2717</v>
      </c>
      <c r="E75" t="s">
        <v>2785</v>
      </c>
    </row>
    <row r="76" spans="1:5">
      <c r="A76" s="2" t="s">
        <v>2798</v>
      </c>
      <c r="B76" s="2" t="s">
        <v>261</v>
      </c>
      <c r="C76" s="3">
        <v>40000</v>
      </c>
      <c r="D76" s="4" t="s">
        <v>2717</v>
      </c>
      <c r="E76" t="s">
        <v>2785</v>
      </c>
    </row>
    <row r="77" spans="1:5">
      <c r="A77" s="2" t="s">
        <v>2799</v>
      </c>
      <c r="B77" s="2" t="s">
        <v>261</v>
      </c>
      <c r="C77" s="3">
        <v>40000</v>
      </c>
      <c r="D77" s="4" t="s">
        <v>2717</v>
      </c>
      <c r="E77" t="s">
        <v>2785</v>
      </c>
    </row>
    <row r="78" spans="1:5">
      <c r="A78" s="2" t="s">
        <v>2800</v>
      </c>
      <c r="B78" s="2" t="s">
        <v>261</v>
      </c>
      <c r="C78" s="3">
        <v>40000</v>
      </c>
      <c r="D78" s="4" t="s">
        <v>2717</v>
      </c>
      <c r="E78" t="s">
        <v>2785</v>
      </c>
    </row>
    <row r="79" spans="1:5">
      <c r="A79" s="2" t="s">
        <v>2801</v>
      </c>
      <c r="B79" s="2" t="s">
        <v>261</v>
      </c>
      <c r="C79" s="3">
        <v>40000</v>
      </c>
      <c r="D79" s="4" t="s">
        <v>2717</v>
      </c>
      <c r="E79" t="s">
        <v>2785</v>
      </c>
    </row>
    <row r="80" spans="1:5">
      <c r="A80" s="2" t="s">
        <v>2802</v>
      </c>
      <c r="B80" s="2" t="s">
        <v>261</v>
      </c>
      <c r="C80" s="3">
        <v>40000</v>
      </c>
      <c r="D80" s="4" t="s">
        <v>2717</v>
      </c>
      <c r="E80" t="s">
        <v>2785</v>
      </c>
    </row>
    <row r="81" spans="1:5">
      <c r="A81" s="2" t="s">
        <v>2803</v>
      </c>
      <c r="B81" s="2" t="s">
        <v>261</v>
      </c>
      <c r="C81" s="3">
        <v>40000</v>
      </c>
      <c r="D81" s="4" t="s">
        <v>2717</v>
      </c>
      <c r="E81" t="s">
        <v>2785</v>
      </c>
    </row>
    <row r="82" spans="1:5">
      <c r="A82" s="2" t="s">
        <v>2804</v>
      </c>
      <c r="B82" s="2" t="s">
        <v>261</v>
      </c>
      <c r="C82" s="3">
        <v>6000</v>
      </c>
      <c r="D82" s="4" t="s">
        <v>2717</v>
      </c>
      <c r="E82" t="s">
        <v>2785</v>
      </c>
    </row>
    <row r="83" spans="1:5">
      <c r="A83" s="2" t="s">
        <v>2805</v>
      </c>
      <c r="B83" s="2" t="s">
        <v>261</v>
      </c>
      <c r="C83" s="3">
        <v>40000</v>
      </c>
      <c r="D83" s="4" t="s">
        <v>2717</v>
      </c>
      <c r="E83" t="s">
        <v>2785</v>
      </c>
    </row>
    <row r="84" spans="1:5">
      <c r="A84" s="2" t="s">
        <v>2806</v>
      </c>
      <c r="B84" s="2" t="s">
        <v>261</v>
      </c>
      <c r="C84" s="3">
        <v>40000</v>
      </c>
      <c r="D84" s="4" t="s">
        <v>2717</v>
      </c>
      <c r="E84" t="s">
        <v>2785</v>
      </c>
    </row>
    <row r="85" spans="1:5">
      <c r="A85" s="2" t="s">
        <v>2807</v>
      </c>
      <c r="B85" s="2" t="s">
        <v>261</v>
      </c>
      <c r="C85" s="3">
        <v>40000</v>
      </c>
      <c r="D85" s="4" t="s">
        <v>2717</v>
      </c>
      <c r="E85" t="s">
        <v>2785</v>
      </c>
    </row>
    <row r="86" spans="1:5">
      <c r="A86" s="2" t="s">
        <v>2808</v>
      </c>
      <c r="B86" s="2" t="s">
        <v>261</v>
      </c>
      <c r="C86" s="3">
        <v>8000</v>
      </c>
      <c r="D86" s="4" t="s">
        <v>2717</v>
      </c>
      <c r="E86" t="s">
        <v>2785</v>
      </c>
    </row>
    <row r="87" spans="1:5">
      <c r="A87" s="2" t="s">
        <v>2809</v>
      </c>
      <c r="B87" s="2" t="s">
        <v>261</v>
      </c>
      <c r="C87" s="3">
        <v>40000</v>
      </c>
      <c r="D87" s="4" t="s">
        <v>2717</v>
      </c>
      <c r="E87" t="s">
        <v>2785</v>
      </c>
    </row>
    <row r="88" spans="1:5">
      <c r="A88" s="2" t="s">
        <v>2810</v>
      </c>
      <c r="B88" s="2" t="s">
        <v>261</v>
      </c>
      <c r="C88" s="3">
        <v>40000</v>
      </c>
      <c r="D88" s="4" t="s">
        <v>2717</v>
      </c>
      <c r="E88" t="s">
        <v>2785</v>
      </c>
    </row>
    <row r="89" spans="1:5">
      <c r="A89" s="2" t="s">
        <v>2811</v>
      </c>
      <c r="B89" s="2" t="s">
        <v>261</v>
      </c>
      <c r="C89" s="3">
        <v>40000</v>
      </c>
      <c r="D89" s="4" t="s">
        <v>2717</v>
      </c>
      <c r="E89" t="s">
        <v>2785</v>
      </c>
    </row>
    <row r="90" spans="1:5">
      <c r="A90" s="2" t="s">
        <v>2812</v>
      </c>
      <c r="B90" s="2" t="s">
        <v>261</v>
      </c>
      <c r="C90" s="3">
        <v>40000</v>
      </c>
      <c r="D90" s="4" t="s">
        <v>2717</v>
      </c>
      <c r="E90" t="s">
        <v>2785</v>
      </c>
    </row>
    <row r="91" spans="1:5">
      <c r="A91" s="2" t="s">
        <v>2813</v>
      </c>
      <c r="B91" s="2" t="s">
        <v>261</v>
      </c>
      <c r="C91" s="3">
        <v>40000</v>
      </c>
      <c r="D91" s="4" t="s">
        <v>2717</v>
      </c>
      <c r="E91" t="s">
        <v>2785</v>
      </c>
    </row>
    <row r="92" spans="1:5">
      <c r="A92" s="2" t="s">
        <v>2814</v>
      </c>
      <c r="B92" s="2" t="s">
        <v>261</v>
      </c>
      <c r="C92" s="3">
        <v>6000</v>
      </c>
      <c r="D92" s="4" t="s">
        <v>2717</v>
      </c>
      <c r="E92" t="s">
        <v>2785</v>
      </c>
    </row>
    <row r="93" spans="1:5">
      <c r="A93" s="2" t="s">
        <v>2815</v>
      </c>
      <c r="B93" s="2" t="s">
        <v>261</v>
      </c>
      <c r="C93" s="3">
        <v>40000</v>
      </c>
      <c r="D93" s="4" t="s">
        <v>2717</v>
      </c>
      <c r="E93" t="s">
        <v>2785</v>
      </c>
    </row>
    <row r="94" spans="1:5">
      <c r="A94" s="2" t="s">
        <v>2816</v>
      </c>
      <c r="B94" s="2" t="s">
        <v>261</v>
      </c>
      <c r="C94" s="3">
        <v>8000</v>
      </c>
      <c r="D94" s="4" t="s">
        <v>2717</v>
      </c>
      <c r="E94" t="s">
        <v>2785</v>
      </c>
    </row>
    <row r="95" spans="1:5">
      <c r="A95" s="2" t="s">
        <v>2817</v>
      </c>
      <c r="B95" s="2" t="s">
        <v>261</v>
      </c>
      <c r="C95" s="3">
        <v>8000</v>
      </c>
      <c r="D95" s="4" t="s">
        <v>2717</v>
      </c>
      <c r="E95" t="s">
        <v>2785</v>
      </c>
    </row>
    <row r="96" spans="1:5">
      <c r="A96" s="2" t="s">
        <v>2818</v>
      </c>
      <c r="B96" s="2" t="s">
        <v>261</v>
      </c>
      <c r="C96" s="3">
        <v>8000</v>
      </c>
      <c r="D96" s="4" t="s">
        <v>2717</v>
      </c>
      <c r="E96" t="s">
        <v>2785</v>
      </c>
    </row>
    <row r="97" spans="1:5">
      <c r="A97" s="2" t="s">
        <v>2819</v>
      </c>
      <c r="B97" s="2" t="s">
        <v>261</v>
      </c>
      <c r="C97" s="3">
        <v>40000</v>
      </c>
      <c r="D97" s="4" t="s">
        <v>2717</v>
      </c>
      <c r="E97" t="s">
        <v>2785</v>
      </c>
    </row>
    <row r="98" spans="1:5">
      <c r="A98" s="2" t="s">
        <v>2820</v>
      </c>
      <c r="B98" s="2" t="s">
        <v>261</v>
      </c>
      <c r="C98" s="3">
        <v>8000</v>
      </c>
      <c r="D98" s="4" t="s">
        <v>2717</v>
      </c>
      <c r="E98" t="s">
        <v>2785</v>
      </c>
    </row>
    <row r="99" spans="1:5">
      <c r="A99" s="2" t="s">
        <v>2821</v>
      </c>
      <c r="B99" s="2" t="s">
        <v>261</v>
      </c>
      <c r="C99" s="3">
        <v>5880</v>
      </c>
      <c r="D99" s="4" t="s">
        <v>2717</v>
      </c>
      <c r="E99" t="s">
        <v>2785</v>
      </c>
    </row>
    <row r="100" spans="1:5">
      <c r="A100" s="2" t="s">
        <v>2822</v>
      </c>
      <c r="B100" s="2" t="s">
        <v>261</v>
      </c>
      <c r="C100" s="3">
        <v>40000</v>
      </c>
      <c r="D100" s="4" t="s">
        <v>2717</v>
      </c>
      <c r="E100" t="s">
        <v>2785</v>
      </c>
    </row>
    <row r="101" spans="1:5">
      <c r="A101" s="2" t="s">
        <v>2823</v>
      </c>
      <c r="B101" s="2" t="s">
        <v>261</v>
      </c>
      <c r="C101" s="3">
        <v>8000</v>
      </c>
      <c r="D101" s="4" t="s">
        <v>2717</v>
      </c>
      <c r="E101" t="s">
        <v>2785</v>
      </c>
    </row>
    <row r="102" spans="1:5">
      <c r="A102" s="2" t="s">
        <v>2824</v>
      </c>
      <c r="B102" s="2" t="s">
        <v>261</v>
      </c>
      <c r="C102" s="3">
        <v>40000</v>
      </c>
      <c r="D102" s="4" t="s">
        <v>2717</v>
      </c>
      <c r="E102" t="s">
        <v>2785</v>
      </c>
    </row>
    <row r="103" spans="1:5">
      <c r="A103" s="2" t="s">
        <v>2825</v>
      </c>
      <c r="B103" s="2" t="s">
        <v>261</v>
      </c>
      <c r="C103" s="3">
        <v>8000</v>
      </c>
      <c r="D103" s="4" t="s">
        <v>2717</v>
      </c>
      <c r="E103" t="s">
        <v>2785</v>
      </c>
    </row>
    <row r="104" spans="1:5">
      <c r="A104" s="2" t="s">
        <v>2826</v>
      </c>
      <c r="B104" s="2" t="s">
        <v>261</v>
      </c>
      <c r="C104" s="3">
        <v>8000</v>
      </c>
      <c r="D104" s="4" t="s">
        <v>2717</v>
      </c>
      <c r="E104" t="s">
        <v>2785</v>
      </c>
    </row>
    <row r="105" spans="1:5">
      <c r="A105" s="2" t="s">
        <v>2827</v>
      </c>
      <c r="B105" s="2" t="s">
        <v>261</v>
      </c>
      <c r="C105" s="3">
        <v>8000</v>
      </c>
      <c r="D105" s="4" t="s">
        <v>2717</v>
      </c>
      <c r="E105" t="s">
        <v>2785</v>
      </c>
    </row>
    <row r="106" spans="1:5">
      <c r="A106" s="2" t="s">
        <v>2828</v>
      </c>
      <c r="B106" s="2" t="s">
        <v>261</v>
      </c>
      <c r="C106" s="3">
        <v>8000</v>
      </c>
      <c r="D106" s="4" t="s">
        <v>2717</v>
      </c>
      <c r="E106" t="s">
        <v>2785</v>
      </c>
    </row>
    <row r="107" spans="1:5">
      <c r="A107" s="2" t="s">
        <v>2829</v>
      </c>
      <c r="B107" s="2" t="s">
        <v>261</v>
      </c>
      <c r="C107" s="3">
        <v>8000</v>
      </c>
      <c r="D107" s="4" t="s">
        <v>2717</v>
      </c>
      <c r="E107" t="s">
        <v>2785</v>
      </c>
    </row>
    <row r="108" spans="1:5">
      <c r="A108" s="2" t="s">
        <v>2830</v>
      </c>
      <c r="B108" s="2" t="s">
        <v>261</v>
      </c>
      <c r="C108" s="3">
        <v>8000</v>
      </c>
      <c r="D108" s="4" t="s">
        <v>2717</v>
      </c>
      <c r="E108" t="s">
        <v>2785</v>
      </c>
    </row>
    <row r="109" spans="1:5">
      <c r="A109" s="2" t="s">
        <v>2831</v>
      </c>
      <c r="B109" s="2" t="s">
        <v>261</v>
      </c>
      <c r="C109" s="3">
        <v>8000</v>
      </c>
      <c r="D109" s="4" t="s">
        <v>2717</v>
      </c>
      <c r="E109" t="s">
        <v>2785</v>
      </c>
    </row>
    <row r="110" spans="1:5">
      <c r="A110" s="2" t="s">
        <v>2832</v>
      </c>
      <c r="B110" s="2" t="s">
        <v>261</v>
      </c>
      <c r="C110" s="3">
        <v>8000</v>
      </c>
      <c r="D110" s="4" t="s">
        <v>2717</v>
      </c>
      <c r="E110" t="s">
        <v>2785</v>
      </c>
    </row>
    <row r="111" spans="1:5">
      <c r="A111" s="2" t="s">
        <v>2833</v>
      </c>
      <c r="B111" s="2" t="s">
        <v>261</v>
      </c>
      <c r="C111" s="3">
        <v>8000</v>
      </c>
      <c r="D111" s="4" t="s">
        <v>2717</v>
      </c>
      <c r="E111" t="s">
        <v>2785</v>
      </c>
    </row>
    <row r="112" spans="1:5">
      <c r="A112" s="2" t="s">
        <v>2834</v>
      </c>
      <c r="B112" s="2" t="s">
        <v>261</v>
      </c>
      <c r="C112" s="3">
        <v>40000</v>
      </c>
      <c r="D112" s="4" t="s">
        <v>2717</v>
      </c>
      <c r="E112" t="s">
        <v>2785</v>
      </c>
    </row>
    <row r="113" spans="1:5">
      <c r="A113" s="2" t="s">
        <v>2835</v>
      </c>
      <c r="B113" s="2" t="s">
        <v>261</v>
      </c>
      <c r="C113" s="3">
        <v>72000</v>
      </c>
      <c r="D113" s="4" t="s">
        <v>2717</v>
      </c>
      <c r="E113" t="s">
        <v>2785</v>
      </c>
    </row>
    <row r="114" spans="1:7">
      <c r="A114" s="1" t="s">
        <v>2836</v>
      </c>
      <c r="B114" s="2" t="s">
        <v>261</v>
      </c>
      <c r="C114" s="3">
        <v>40000</v>
      </c>
      <c r="D114" s="4" t="s">
        <v>2717</v>
      </c>
      <c r="E114" t="s">
        <v>2837</v>
      </c>
      <c r="G114" t="s">
        <v>271</v>
      </c>
    </row>
    <row r="115" spans="1:5">
      <c r="A115" s="2" t="s">
        <v>2838</v>
      </c>
      <c r="B115" s="2" t="s">
        <v>261</v>
      </c>
      <c r="C115" s="3">
        <v>40000</v>
      </c>
      <c r="D115" s="4" t="s">
        <v>2717</v>
      </c>
      <c r="E115" t="s">
        <v>2837</v>
      </c>
    </row>
    <row r="116" spans="1:5">
      <c r="A116" s="2" t="s">
        <v>2839</v>
      </c>
      <c r="B116" s="2" t="s">
        <v>261</v>
      </c>
      <c r="C116" s="3">
        <v>40000</v>
      </c>
      <c r="D116" s="4" t="s">
        <v>2717</v>
      </c>
      <c r="E116" t="s">
        <v>2837</v>
      </c>
    </row>
    <row r="117" spans="1:5">
      <c r="A117" s="2" t="s">
        <v>2840</v>
      </c>
      <c r="B117" s="2" t="s">
        <v>261</v>
      </c>
      <c r="C117" s="3">
        <v>40000</v>
      </c>
      <c r="D117" s="4" t="s">
        <v>2717</v>
      </c>
      <c r="E117" t="s">
        <v>2837</v>
      </c>
    </row>
    <row r="118" spans="1:5">
      <c r="A118" s="2" t="s">
        <v>2841</v>
      </c>
      <c r="B118" s="2" t="s">
        <v>261</v>
      </c>
      <c r="C118" s="3">
        <v>40000</v>
      </c>
      <c r="D118" s="4" t="s">
        <v>2717</v>
      </c>
      <c r="E118" t="s">
        <v>2837</v>
      </c>
    </row>
    <row r="119" spans="1:5">
      <c r="A119" s="2" t="s">
        <v>2842</v>
      </c>
      <c r="B119" s="2" t="s">
        <v>261</v>
      </c>
      <c r="C119" s="3">
        <v>10000</v>
      </c>
      <c r="D119" s="4" t="s">
        <v>2717</v>
      </c>
      <c r="E119" t="s">
        <v>2837</v>
      </c>
    </row>
    <row r="120" spans="1:5">
      <c r="A120" s="2" t="s">
        <v>2843</v>
      </c>
      <c r="B120" s="2" t="s">
        <v>261</v>
      </c>
      <c r="C120" s="3">
        <v>8000</v>
      </c>
      <c r="D120" s="4" t="s">
        <v>2717</v>
      </c>
      <c r="E120" t="s">
        <v>2837</v>
      </c>
    </row>
    <row r="121" spans="1:5">
      <c r="A121" s="2" t="s">
        <v>2844</v>
      </c>
      <c r="B121" s="2" t="s">
        <v>261</v>
      </c>
      <c r="C121" s="3">
        <v>40000</v>
      </c>
      <c r="D121" s="4" t="s">
        <v>2717</v>
      </c>
      <c r="E121" t="s">
        <v>2837</v>
      </c>
    </row>
    <row r="122" spans="1:5">
      <c r="A122" s="2" t="s">
        <v>2845</v>
      </c>
      <c r="B122" s="2" t="s">
        <v>261</v>
      </c>
      <c r="C122" s="3">
        <v>40000</v>
      </c>
      <c r="D122" s="4" t="s">
        <v>2717</v>
      </c>
      <c r="E122" t="s">
        <v>2837</v>
      </c>
    </row>
    <row r="123" spans="1:5">
      <c r="A123" s="2" t="s">
        <v>2846</v>
      </c>
      <c r="B123" s="2" t="s">
        <v>261</v>
      </c>
      <c r="C123" s="3">
        <v>40000</v>
      </c>
      <c r="D123" s="4" t="s">
        <v>2717</v>
      </c>
      <c r="E123" t="s">
        <v>2837</v>
      </c>
    </row>
    <row r="124" spans="1:5">
      <c r="A124" s="2" t="s">
        <v>2847</v>
      </c>
      <c r="B124" s="2" t="s">
        <v>261</v>
      </c>
      <c r="C124" s="3">
        <v>8000</v>
      </c>
      <c r="D124" s="4" t="s">
        <v>2717</v>
      </c>
      <c r="E124" t="s">
        <v>2837</v>
      </c>
    </row>
    <row r="125" spans="1:5">
      <c r="A125" s="2" t="s">
        <v>2848</v>
      </c>
      <c r="B125" s="2" t="s">
        <v>261</v>
      </c>
      <c r="C125" s="3">
        <v>10000</v>
      </c>
      <c r="D125" s="4" t="s">
        <v>2717</v>
      </c>
      <c r="E125" t="s">
        <v>2837</v>
      </c>
    </row>
    <row r="126" spans="1:5">
      <c r="A126" s="2" t="s">
        <v>2849</v>
      </c>
      <c r="B126" s="2" t="s">
        <v>261</v>
      </c>
      <c r="C126" s="3">
        <v>8000</v>
      </c>
      <c r="D126" s="4" t="s">
        <v>2717</v>
      </c>
      <c r="E126" t="s">
        <v>2837</v>
      </c>
    </row>
    <row r="127" spans="1:5">
      <c r="A127" s="2" t="s">
        <v>2850</v>
      </c>
      <c r="B127" s="2" t="s">
        <v>261</v>
      </c>
      <c r="C127" s="3">
        <v>10000</v>
      </c>
      <c r="D127" s="4" t="s">
        <v>2717</v>
      </c>
      <c r="E127" t="s">
        <v>2837</v>
      </c>
    </row>
    <row r="128" spans="1:5">
      <c r="A128" s="2" t="s">
        <v>2851</v>
      </c>
      <c r="B128" s="2" t="s">
        <v>261</v>
      </c>
      <c r="C128" s="3">
        <v>72000</v>
      </c>
      <c r="D128" s="4" t="s">
        <v>2717</v>
      </c>
      <c r="E128" t="s">
        <v>2837</v>
      </c>
    </row>
    <row r="129" spans="1:7">
      <c r="A129" s="1" t="s">
        <v>2852</v>
      </c>
      <c r="B129" s="2" t="s">
        <v>261</v>
      </c>
      <c r="C129" s="3">
        <v>40000</v>
      </c>
      <c r="D129" s="4" t="s">
        <v>2717</v>
      </c>
      <c r="E129" t="s">
        <v>2853</v>
      </c>
      <c r="G129" t="s">
        <v>272</v>
      </c>
    </row>
    <row r="130" spans="1:5">
      <c r="A130" s="2" t="s">
        <v>2854</v>
      </c>
      <c r="B130" s="2" t="s">
        <v>261</v>
      </c>
      <c r="C130" s="3">
        <v>40000</v>
      </c>
      <c r="D130" s="4" t="s">
        <v>2717</v>
      </c>
      <c r="E130" t="s">
        <v>2853</v>
      </c>
    </row>
    <row r="131" spans="1:5">
      <c r="A131" s="2" t="s">
        <v>2855</v>
      </c>
      <c r="B131" s="2" t="s">
        <v>261</v>
      </c>
      <c r="C131" s="3">
        <v>40000</v>
      </c>
      <c r="D131" s="4" t="s">
        <v>2717</v>
      </c>
      <c r="E131" t="s">
        <v>2853</v>
      </c>
    </row>
    <row r="132" spans="1:5">
      <c r="A132" s="2" t="s">
        <v>2856</v>
      </c>
      <c r="B132" s="2" t="s">
        <v>261</v>
      </c>
      <c r="C132" s="3">
        <v>40000</v>
      </c>
      <c r="D132" s="4" t="s">
        <v>2717</v>
      </c>
      <c r="E132" t="s">
        <v>2853</v>
      </c>
    </row>
    <row r="133" spans="1:5">
      <c r="A133" s="2" t="s">
        <v>2857</v>
      </c>
      <c r="B133" s="2" t="s">
        <v>261</v>
      </c>
      <c r="C133" s="3">
        <v>40000</v>
      </c>
      <c r="D133" s="4" t="s">
        <v>2717</v>
      </c>
      <c r="E133" t="s">
        <v>2853</v>
      </c>
    </row>
    <row r="134" spans="1:5">
      <c r="A134" s="2" t="s">
        <v>2858</v>
      </c>
      <c r="B134" s="2" t="s">
        <v>261</v>
      </c>
      <c r="C134" s="3">
        <v>40000</v>
      </c>
      <c r="D134" s="4" t="s">
        <v>2717</v>
      </c>
      <c r="E134" t="s">
        <v>2853</v>
      </c>
    </row>
    <row r="135" spans="1:5">
      <c r="A135" s="2" t="s">
        <v>2859</v>
      </c>
      <c r="B135" s="2" t="s">
        <v>261</v>
      </c>
      <c r="C135" s="3">
        <v>40000</v>
      </c>
      <c r="D135" s="4" t="s">
        <v>2717</v>
      </c>
      <c r="E135" t="s">
        <v>2853</v>
      </c>
    </row>
    <row r="136" spans="1:5">
      <c r="A136" s="2" t="s">
        <v>2860</v>
      </c>
      <c r="B136" s="2" t="s">
        <v>261</v>
      </c>
      <c r="C136" s="3">
        <v>40000</v>
      </c>
      <c r="D136" s="4" t="s">
        <v>2717</v>
      </c>
      <c r="E136" t="s">
        <v>2853</v>
      </c>
    </row>
    <row r="137" spans="1:5">
      <c r="A137" s="2" t="s">
        <v>2861</v>
      </c>
      <c r="B137" s="2" t="s">
        <v>261</v>
      </c>
      <c r="C137" s="3">
        <v>40000</v>
      </c>
      <c r="D137" s="4" t="s">
        <v>2717</v>
      </c>
      <c r="E137" t="s">
        <v>2853</v>
      </c>
    </row>
    <row r="138" spans="1:5">
      <c r="A138" s="2" t="s">
        <v>2862</v>
      </c>
      <c r="B138" s="2" t="s">
        <v>261</v>
      </c>
      <c r="C138" s="3">
        <v>40000</v>
      </c>
      <c r="D138" s="4" t="s">
        <v>2717</v>
      </c>
      <c r="E138" t="s">
        <v>2853</v>
      </c>
    </row>
    <row r="139" spans="1:5">
      <c r="A139" s="2" t="s">
        <v>2863</v>
      </c>
      <c r="B139" s="2" t="s">
        <v>261</v>
      </c>
      <c r="C139" s="3">
        <v>40000</v>
      </c>
      <c r="D139" s="4" t="s">
        <v>2717</v>
      </c>
      <c r="E139" t="s">
        <v>2853</v>
      </c>
    </row>
    <row r="140" spans="1:5">
      <c r="A140" s="2" t="s">
        <v>2864</v>
      </c>
      <c r="B140" s="2" t="s">
        <v>261</v>
      </c>
      <c r="C140" s="3">
        <v>40000</v>
      </c>
      <c r="D140" s="4" t="s">
        <v>2717</v>
      </c>
      <c r="E140" t="s">
        <v>2853</v>
      </c>
    </row>
    <row r="141" spans="1:5">
      <c r="A141" s="2" t="s">
        <v>2865</v>
      </c>
      <c r="B141" s="2" t="s">
        <v>261</v>
      </c>
      <c r="C141" s="3">
        <v>10000</v>
      </c>
      <c r="D141" s="4" t="s">
        <v>2717</v>
      </c>
      <c r="E141" t="s">
        <v>2853</v>
      </c>
    </row>
    <row r="142" spans="1:5">
      <c r="A142" s="2" t="s">
        <v>2866</v>
      </c>
      <c r="B142" s="2" t="s">
        <v>261</v>
      </c>
      <c r="C142" s="3">
        <v>8000</v>
      </c>
      <c r="D142" s="4" t="s">
        <v>2717</v>
      </c>
      <c r="E142" t="s">
        <v>2853</v>
      </c>
    </row>
    <row r="143" spans="1:5">
      <c r="A143" s="2" t="s">
        <v>2867</v>
      </c>
      <c r="B143" s="2" t="s">
        <v>261</v>
      </c>
      <c r="C143" s="3">
        <v>40000</v>
      </c>
      <c r="D143" s="4" t="s">
        <v>2717</v>
      </c>
      <c r="E143" t="s">
        <v>2853</v>
      </c>
    </row>
    <row r="144" spans="1:5">
      <c r="A144" s="2" t="s">
        <v>2868</v>
      </c>
      <c r="B144" s="2" t="s">
        <v>261</v>
      </c>
      <c r="C144" s="3">
        <v>40000</v>
      </c>
      <c r="D144" s="4" t="s">
        <v>2717</v>
      </c>
      <c r="E144" t="s">
        <v>2853</v>
      </c>
    </row>
    <row r="145" spans="1:5">
      <c r="A145" s="2" t="s">
        <v>2869</v>
      </c>
      <c r="B145" s="2" t="s">
        <v>261</v>
      </c>
      <c r="C145" s="3">
        <v>72000</v>
      </c>
      <c r="D145" s="4" t="s">
        <v>2717</v>
      </c>
      <c r="E145" t="s">
        <v>2853</v>
      </c>
    </row>
    <row r="146" spans="1:5">
      <c r="A146" s="2" t="s">
        <v>2870</v>
      </c>
      <c r="B146" s="2" t="s">
        <v>261</v>
      </c>
      <c r="C146" s="3">
        <v>72000</v>
      </c>
      <c r="D146" s="4" t="s">
        <v>2717</v>
      </c>
      <c r="E146" t="s">
        <v>2853</v>
      </c>
    </row>
    <row r="147" spans="1:5">
      <c r="A147" s="2" t="s">
        <v>2871</v>
      </c>
      <c r="B147" s="2" t="s">
        <v>261</v>
      </c>
      <c r="C147" s="3">
        <v>72000</v>
      </c>
      <c r="D147" s="4" t="s">
        <v>2717</v>
      </c>
      <c r="E147" t="s">
        <v>2853</v>
      </c>
    </row>
    <row r="148" spans="1:7">
      <c r="A148" s="1" t="s">
        <v>2872</v>
      </c>
      <c r="B148" s="2" t="s">
        <v>261</v>
      </c>
      <c r="C148" s="3">
        <v>40000</v>
      </c>
      <c r="D148" s="4" t="s">
        <v>2717</v>
      </c>
      <c r="E148" t="s">
        <v>2873</v>
      </c>
      <c r="G148" t="s">
        <v>273</v>
      </c>
    </row>
    <row r="149" spans="1:5">
      <c r="A149" s="2" t="s">
        <v>2874</v>
      </c>
      <c r="B149" s="2" t="s">
        <v>261</v>
      </c>
      <c r="C149" s="3">
        <v>40000</v>
      </c>
      <c r="D149" s="4" t="s">
        <v>2717</v>
      </c>
      <c r="E149" t="s">
        <v>2873</v>
      </c>
    </row>
    <row r="150" spans="1:5">
      <c r="A150" s="2" t="s">
        <v>2875</v>
      </c>
      <c r="B150" s="2" t="s">
        <v>261</v>
      </c>
      <c r="C150" s="3">
        <v>40000</v>
      </c>
      <c r="D150" s="4" t="s">
        <v>2717</v>
      </c>
      <c r="E150" t="s">
        <v>2873</v>
      </c>
    </row>
    <row r="151" spans="1:5">
      <c r="A151" s="2" t="s">
        <v>2876</v>
      </c>
      <c r="B151" s="2" t="s">
        <v>261</v>
      </c>
      <c r="C151" s="3">
        <v>40000</v>
      </c>
      <c r="D151" s="4" t="s">
        <v>2717</v>
      </c>
      <c r="E151" t="s">
        <v>2873</v>
      </c>
    </row>
    <row r="152" spans="1:5">
      <c r="A152" s="2" t="s">
        <v>2877</v>
      </c>
      <c r="B152" s="2" t="s">
        <v>261</v>
      </c>
      <c r="C152" s="3">
        <v>10000</v>
      </c>
      <c r="D152" s="4" t="s">
        <v>2717</v>
      </c>
      <c r="E152" t="s">
        <v>2873</v>
      </c>
    </row>
    <row r="153" spans="1:5">
      <c r="A153" s="2" t="s">
        <v>2878</v>
      </c>
      <c r="B153" s="2" t="s">
        <v>261</v>
      </c>
      <c r="C153" s="3">
        <v>40000</v>
      </c>
      <c r="D153" s="4" t="s">
        <v>2717</v>
      </c>
      <c r="E153" t="s">
        <v>2873</v>
      </c>
    </row>
    <row r="154" spans="1:5">
      <c r="A154" s="2" t="s">
        <v>2879</v>
      </c>
      <c r="B154" s="2" t="s">
        <v>261</v>
      </c>
      <c r="C154" s="3">
        <v>40000</v>
      </c>
      <c r="D154" s="4" t="s">
        <v>2717</v>
      </c>
      <c r="E154" t="s">
        <v>2873</v>
      </c>
    </row>
    <row r="155" spans="1:5">
      <c r="A155" s="2" t="s">
        <v>2880</v>
      </c>
      <c r="B155" s="2" t="s">
        <v>261</v>
      </c>
      <c r="C155" s="3">
        <v>10000</v>
      </c>
      <c r="D155" s="4" t="s">
        <v>2717</v>
      </c>
      <c r="E155" t="s">
        <v>2873</v>
      </c>
    </row>
    <row r="156" spans="1:5">
      <c r="A156" s="2" t="s">
        <v>2881</v>
      </c>
      <c r="B156" s="2" t="s">
        <v>261</v>
      </c>
      <c r="C156" s="3">
        <v>10000</v>
      </c>
      <c r="D156" s="4" t="s">
        <v>2717</v>
      </c>
      <c r="E156" t="s">
        <v>2873</v>
      </c>
    </row>
    <row r="157" spans="1:5">
      <c r="A157" s="2" t="s">
        <v>2882</v>
      </c>
      <c r="B157" s="2" t="s">
        <v>261</v>
      </c>
      <c r="C157" s="3">
        <v>8000</v>
      </c>
      <c r="D157" s="4" t="s">
        <v>2717</v>
      </c>
      <c r="E157" t="s">
        <v>2873</v>
      </c>
    </row>
    <row r="158" spans="1:5">
      <c r="A158" s="2" t="s">
        <v>2883</v>
      </c>
      <c r="B158" s="2" t="s">
        <v>261</v>
      </c>
      <c r="C158" s="3">
        <v>72000</v>
      </c>
      <c r="D158" s="4" t="s">
        <v>2717</v>
      </c>
      <c r="E158" t="s">
        <v>2873</v>
      </c>
    </row>
    <row r="159" spans="1:5">
      <c r="A159" s="2" t="s">
        <v>2884</v>
      </c>
      <c r="B159" s="2" t="s">
        <v>261</v>
      </c>
      <c r="C159" s="3">
        <v>72000</v>
      </c>
      <c r="D159" s="4" t="s">
        <v>2717</v>
      </c>
      <c r="E159" t="s">
        <v>2873</v>
      </c>
    </row>
    <row r="160" spans="1:5">
      <c r="A160" s="2" t="s">
        <v>2885</v>
      </c>
      <c r="B160" s="2" t="s">
        <v>261</v>
      </c>
      <c r="C160" s="3">
        <v>72000</v>
      </c>
      <c r="D160" s="4" t="s">
        <v>2717</v>
      </c>
      <c r="E160" t="s">
        <v>2873</v>
      </c>
    </row>
    <row r="161" spans="1:5">
      <c r="A161" s="2" t="s">
        <v>2886</v>
      </c>
      <c r="B161" s="2" t="s">
        <v>261</v>
      </c>
      <c r="C161" s="3">
        <v>72000</v>
      </c>
      <c r="D161" s="4" t="s">
        <v>2717</v>
      </c>
      <c r="E161" t="s">
        <v>2873</v>
      </c>
    </row>
    <row r="162" spans="1:5">
      <c r="A162" s="2" t="s">
        <v>2887</v>
      </c>
      <c r="B162" s="2" t="s">
        <v>261</v>
      </c>
      <c r="C162" s="3">
        <v>72000</v>
      </c>
      <c r="D162" s="4" t="s">
        <v>2717</v>
      </c>
      <c r="E162" t="s">
        <v>2873</v>
      </c>
    </row>
    <row r="163" spans="1:5">
      <c r="A163" s="2" t="s">
        <v>2888</v>
      </c>
      <c r="B163" s="2" t="s">
        <v>261</v>
      </c>
      <c r="C163" s="3">
        <v>72000</v>
      </c>
      <c r="D163" s="4" t="s">
        <v>2717</v>
      </c>
      <c r="E163" t="s">
        <v>2873</v>
      </c>
    </row>
    <row r="164" spans="1:7">
      <c r="A164" s="1" t="s">
        <v>2889</v>
      </c>
      <c r="B164" s="2" t="s">
        <v>261</v>
      </c>
      <c r="C164" s="3">
        <v>40000</v>
      </c>
      <c r="D164" s="4" t="s">
        <v>2717</v>
      </c>
      <c r="E164" t="s">
        <v>2890</v>
      </c>
      <c r="G164" t="s">
        <v>274</v>
      </c>
    </row>
    <row r="165" spans="1:5">
      <c r="A165" s="2" t="s">
        <v>2891</v>
      </c>
      <c r="B165" s="2" t="s">
        <v>261</v>
      </c>
      <c r="C165" s="3">
        <v>72000</v>
      </c>
      <c r="D165" s="4" t="s">
        <v>2717</v>
      </c>
      <c r="E165" t="s">
        <v>2890</v>
      </c>
    </row>
    <row r="166" spans="1:5">
      <c r="A166" s="2" t="s">
        <v>2892</v>
      </c>
      <c r="B166" s="2" t="s">
        <v>261</v>
      </c>
      <c r="C166" s="3">
        <v>40000</v>
      </c>
      <c r="D166" s="4" t="s">
        <v>2717</v>
      </c>
      <c r="E166" t="s">
        <v>2890</v>
      </c>
    </row>
    <row r="167" spans="1:5">
      <c r="A167" s="2" t="s">
        <v>2893</v>
      </c>
      <c r="B167" s="2" t="s">
        <v>261</v>
      </c>
      <c r="C167" s="3">
        <v>72000</v>
      </c>
      <c r="D167" s="4" t="s">
        <v>2717</v>
      </c>
      <c r="E167" t="s">
        <v>2890</v>
      </c>
    </row>
    <row r="168" spans="1:5">
      <c r="A168" s="2" t="s">
        <v>2894</v>
      </c>
      <c r="B168" s="2" t="s">
        <v>261</v>
      </c>
      <c r="C168" s="3">
        <v>40000</v>
      </c>
      <c r="D168" s="4" t="s">
        <v>2717</v>
      </c>
      <c r="E168" t="s">
        <v>2890</v>
      </c>
    </row>
    <row r="169" spans="1:5">
      <c r="A169" s="2" t="s">
        <v>2895</v>
      </c>
      <c r="B169" s="2" t="s">
        <v>261</v>
      </c>
      <c r="C169" s="3">
        <v>10000</v>
      </c>
      <c r="D169" s="4" t="s">
        <v>2717</v>
      </c>
      <c r="E169" t="s">
        <v>2890</v>
      </c>
    </row>
    <row r="170" spans="1:5">
      <c r="A170" s="2" t="s">
        <v>2896</v>
      </c>
      <c r="B170" s="2" t="s">
        <v>261</v>
      </c>
      <c r="C170" s="3">
        <v>62000</v>
      </c>
      <c r="D170" s="4" t="s">
        <v>2717</v>
      </c>
      <c r="E170" t="s">
        <v>2890</v>
      </c>
    </row>
    <row r="171" spans="1:7">
      <c r="A171" s="1" t="s">
        <v>2897</v>
      </c>
      <c r="B171" s="2" t="s">
        <v>261</v>
      </c>
      <c r="C171" s="3">
        <v>8000</v>
      </c>
      <c r="D171" s="4" t="s">
        <v>2717</v>
      </c>
      <c r="E171" t="s">
        <v>2898</v>
      </c>
      <c r="G171" t="s">
        <v>275</v>
      </c>
    </row>
    <row r="172" spans="1:5">
      <c r="A172" s="2" t="s">
        <v>2899</v>
      </c>
      <c r="B172" s="2" t="s">
        <v>261</v>
      </c>
      <c r="C172" s="3">
        <v>8000</v>
      </c>
      <c r="D172" s="4" t="s">
        <v>2717</v>
      </c>
      <c r="E172" t="s">
        <v>2898</v>
      </c>
    </row>
    <row r="173" spans="1:5">
      <c r="A173" s="2" t="s">
        <v>2900</v>
      </c>
      <c r="B173" s="2" t="s">
        <v>261</v>
      </c>
      <c r="C173" s="3">
        <v>40000</v>
      </c>
      <c r="D173" s="4" t="s">
        <v>2717</v>
      </c>
      <c r="E173" t="s">
        <v>2898</v>
      </c>
    </row>
    <row r="174" spans="1:5">
      <c r="A174" s="2" t="s">
        <v>2901</v>
      </c>
      <c r="B174" s="2" t="s">
        <v>261</v>
      </c>
      <c r="C174" s="3">
        <v>40000</v>
      </c>
      <c r="D174" s="4" t="s">
        <v>2717</v>
      </c>
      <c r="E174" t="s">
        <v>2898</v>
      </c>
    </row>
    <row r="175" spans="1:5">
      <c r="A175" s="2" t="s">
        <v>2902</v>
      </c>
      <c r="B175" s="2" t="s">
        <v>261</v>
      </c>
      <c r="C175" s="3">
        <v>40000</v>
      </c>
      <c r="D175" s="4" t="s">
        <v>2717</v>
      </c>
      <c r="E175" t="s">
        <v>2898</v>
      </c>
    </row>
    <row r="176" spans="1:5">
      <c r="A176" s="2" t="s">
        <v>2903</v>
      </c>
      <c r="B176" s="2" t="s">
        <v>261</v>
      </c>
      <c r="C176" s="3">
        <v>40000</v>
      </c>
      <c r="D176" s="4" t="s">
        <v>2717</v>
      </c>
      <c r="E176" t="s">
        <v>2898</v>
      </c>
    </row>
    <row r="177" spans="1:5">
      <c r="A177" s="2" t="s">
        <v>2904</v>
      </c>
      <c r="B177" s="2" t="s">
        <v>261</v>
      </c>
      <c r="C177" s="3">
        <v>40000</v>
      </c>
      <c r="D177" s="4" t="s">
        <v>2717</v>
      </c>
      <c r="E177" t="s">
        <v>2898</v>
      </c>
    </row>
    <row r="178" spans="1:5">
      <c r="A178" s="2" t="s">
        <v>2905</v>
      </c>
      <c r="B178" s="2" t="s">
        <v>261</v>
      </c>
      <c r="C178" s="3">
        <v>8000</v>
      </c>
      <c r="D178" s="4" t="s">
        <v>2717</v>
      </c>
      <c r="E178" t="s">
        <v>2898</v>
      </c>
    </row>
    <row r="179" spans="1:5">
      <c r="A179" s="1" t="s">
        <v>2906</v>
      </c>
      <c r="B179" s="2" t="s">
        <v>261</v>
      </c>
      <c r="C179" s="3">
        <v>40000</v>
      </c>
      <c r="D179" s="4" t="s">
        <v>2717</v>
      </c>
      <c r="E179" t="s">
        <v>2873</v>
      </c>
    </row>
    <row r="180" spans="3:3">
      <c r="C180" s="5">
        <f>SUBTOTAL(9,C1:C179)-C1</f>
        <v>6165180</v>
      </c>
    </row>
    <row r="181" spans="3:3">
      <c r="C181" s="5">
        <f>SUBTOTAL(9,C1:C180)-C1</f>
        <v>6165180</v>
      </c>
    </row>
    <row r="182" spans="3:3">
      <c r="C182">
        <f>SUBTOTAL(9,C2:C181)</f>
        <v>6165180</v>
      </c>
    </row>
  </sheetData>
  <autoFilter ref="A1:E181">
    <extLst/>
  </autoFilter>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81"/>
  <sheetViews>
    <sheetView topLeftCell="A52" workbookViewId="0">
      <selection activeCell="B66" sqref="B66"/>
    </sheetView>
  </sheetViews>
  <sheetFormatPr defaultColWidth="8.75" defaultRowHeight="13.5" outlineLevelCol="5"/>
  <sheetData>
    <row r="1" spans="6:6">
      <c r="F1" t="s">
        <v>1500</v>
      </c>
    </row>
    <row r="2" spans="6:6">
      <c r="F2" t="s">
        <v>1505</v>
      </c>
    </row>
    <row r="3" spans="1:6">
      <c r="A3" t="s">
        <v>212</v>
      </c>
      <c r="F3" t="s">
        <v>1514</v>
      </c>
    </row>
    <row r="4" spans="1:6">
      <c r="A4">
        <v>3040</v>
      </c>
      <c r="F4" t="s">
        <v>1517</v>
      </c>
    </row>
    <row r="5" spans="6:6">
      <c r="F5" t="s">
        <v>1523</v>
      </c>
    </row>
    <row r="6" spans="1:6">
      <c r="A6" t="s">
        <v>212</v>
      </c>
      <c r="F6" t="s">
        <v>1525</v>
      </c>
    </row>
    <row r="7" spans="1:6">
      <c r="A7">
        <v>7000</v>
      </c>
      <c r="F7" t="s">
        <v>1530</v>
      </c>
    </row>
    <row r="8" spans="1:6">
      <c r="A8">
        <v>1000</v>
      </c>
      <c r="F8" t="s">
        <v>1538</v>
      </c>
    </row>
    <row r="9" spans="1:6">
      <c r="A9">
        <v>2000</v>
      </c>
      <c r="F9" t="s">
        <v>1542</v>
      </c>
    </row>
    <row r="10" spans="1:6">
      <c r="A10">
        <v>10000</v>
      </c>
      <c r="F10" t="s">
        <v>1547</v>
      </c>
    </row>
    <row r="11" spans="1:6">
      <c r="A11">
        <v>5280</v>
      </c>
      <c r="F11" t="s">
        <v>1551</v>
      </c>
    </row>
    <row r="12" spans="6:6">
      <c r="F12" t="s">
        <v>1563</v>
      </c>
    </row>
    <row r="13" spans="1:6">
      <c r="A13" t="s">
        <v>212</v>
      </c>
      <c r="F13" t="s">
        <v>1569</v>
      </c>
    </row>
    <row r="14" spans="1:6">
      <c r="A14">
        <v>2400</v>
      </c>
      <c r="F14" t="s">
        <v>1583</v>
      </c>
    </row>
    <row r="15" spans="1:6">
      <c r="A15">
        <v>3600</v>
      </c>
      <c r="F15" t="s">
        <v>1588</v>
      </c>
    </row>
    <row r="16" spans="6:6">
      <c r="F16" t="s">
        <v>1590</v>
      </c>
    </row>
    <row r="17" spans="1:6">
      <c r="A17" t="s">
        <v>212</v>
      </c>
      <c r="F17" t="s">
        <v>1593</v>
      </c>
    </row>
    <row r="18" spans="1:6">
      <c r="A18">
        <v>5000</v>
      </c>
      <c r="F18" t="s">
        <v>1624</v>
      </c>
    </row>
    <row r="19" spans="1:6">
      <c r="A19">
        <v>400</v>
      </c>
      <c r="F19" t="s">
        <v>1627</v>
      </c>
    </row>
    <row r="20" spans="1:6">
      <c r="A20">
        <v>1000</v>
      </c>
      <c r="F20" t="s">
        <v>1638</v>
      </c>
    </row>
    <row r="21" spans="1:6">
      <c r="A21">
        <v>1000</v>
      </c>
      <c r="F21" t="s">
        <v>1643</v>
      </c>
    </row>
    <row r="22" spans="1:6">
      <c r="A22">
        <v>1000</v>
      </c>
      <c r="F22" t="s">
        <v>1655</v>
      </c>
    </row>
    <row r="23" spans="1:6">
      <c r="A23">
        <v>1000</v>
      </c>
      <c r="F23" t="s">
        <v>1659</v>
      </c>
    </row>
    <row r="24" spans="1:6">
      <c r="A24">
        <v>1000</v>
      </c>
      <c r="F24" t="s">
        <v>1664</v>
      </c>
    </row>
    <row r="25" spans="6:6">
      <c r="F25" t="s">
        <v>1667</v>
      </c>
    </row>
    <row r="26" spans="1:6">
      <c r="A26" t="s">
        <v>212</v>
      </c>
      <c r="F26" t="s">
        <v>1678</v>
      </c>
    </row>
    <row r="27" spans="1:6">
      <c r="A27">
        <v>300</v>
      </c>
      <c r="F27" t="s">
        <v>1683</v>
      </c>
    </row>
    <row r="28" spans="6:6">
      <c r="F28" t="s">
        <v>1691</v>
      </c>
    </row>
    <row r="29" spans="1:6">
      <c r="A29" t="s">
        <v>212</v>
      </c>
      <c r="F29" t="s">
        <v>1694</v>
      </c>
    </row>
    <row r="30" spans="1:6">
      <c r="A30">
        <v>16000</v>
      </c>
      <c r="F30" t="s">
        <v>1697</v>
      </c>
    </row>
    <row r="31" spans="1:6">
      <c r="A31">
        <v>16000</v>
      </c>
      <c r="F31" t="s">
        <v>1699</v>
      </c>
    </row>
    <row r="32" spans="1:6">
      <c r="A32">
        <v>8000</v>
      </c>
      <c r="F32" t="s">
        <v>1702</v>
      </c>
    </row>
    <row r="33" spans="6:6">
      <c r="F33" t="s">
        <v>1707</v>
      </c>
    </row>
    <row r="34" spans="1:6">
      <c r="A34" t="s">
        <v>212</v>
      </c>
      <c r="F34" t="s">
        <v>1710</v>
      </c>
    </row>
    <row r="35" spans="1:6">
      <c r="A35">
        <v>25200</v>
      </c>
      <c r="F35" t="s">
        <v>1716</v>
      </c>
    </row>
    <row r="36" spans="1:6">
      <c r="A36">
        <v>51600</v>
      </c>
      <c r="F36" t="s">
        <v>1719</v>
      </c>
    </row>
    <row r="37" spans="1:6">
      <c r="A37">
        <v>27500</v>
      </c>
      <c r="F37" t="s">
        <v>1722</v>
      </c>
    </row>
    <row r="38" spans="1:6">
      <c r="A38">
        <v>55000</v>
      </c>
      <c r="F38" t="s">
        <v>1725</v>
      </c>
    </row>
    <row r="39" spans="1:6">
      <c r="A39">
        <v>414</v>
      </c>
      <c r="F39" t="s">
        <v>1730</v>
      </c>
    </row>
    <row r="40" spans="6:6">
      <c r="F40" t="s">
        <v>1733</v>
      </c>
    </row>
    <row r="41" spans="1:6">
      <c r="A41" t="s">
        <v>212</v>
      </c>
      <c r="F41" t="s">
        <v>1735</v>
      </c>
    </row>
    <row r="42" spans="1:6">
      <c r="A42">
        <v>174444</v>
      </c>
      <c r="F42" t="s">
        <v>1737</v>
      </c>
    </row>
    <row r="43" spans="1:6">
      <c r="A43">
        <v>8755</v>
      </c>
      <c r="F43" t="s">
        <v>1739</v>
      </c>
    </row>
    <row r="44" spans="6:6">
      <c r="F44" t="s">
        <v>1742</v>
      </c>
    </row>
    <row r="45" spans="1:6">
      <c r="A45" t="s">
        <v>212</v>
      </c>
      <c r="F45" t="s">
        <v>1746</v>
      </c>
    </row>
    <row r="46" spans="1:6">
      <c r="A46">
        <v>5000</v>
      </c>
      <c r="F46" t="s">
        <v>1748</v>
      </c>
    </row>
    <row r="47" spans="1:6">
      <c r="A47">
        <v>2800</v>
      </c>
      <c r="F47" t="s">
        <v>1964</v>
      </c>
    </row>
    <row r="48" spans="1:6">
      <c r="A48">
        <v>2500</v>
      </c>
      <c r="F48" t="s">
        <v>1972</v>
      </c>
    </row>
    <row r="49" spans="1:6">
      <c r="A49">
        <v>2500</v>
      </c>
      <c r="F49" t="s">
        <v>1975</v>
      </c>
    </row>
    <row r="50" spans="6:6">
      <c r="F50" t="s">
        <v>1977</v>
      </c>
    </row>
    <row r="51" spans="1:6">
      <c r="A51" t="s">
        <v>212</v>
      </c>
      <c r="F51" t="s">
        <v>1980</v>
      </c>
    </row>
    <row r="52" spans="1:6">
      <c r="A52">
        <v>4000</v>
      </c>
      <c r="F52" t="s">
        <v>1983</v>
      </c>
    </row>
    <row r="53" spans="1:6">
      <c r="A53">
        <v>8000</v>
      </c>
      <c r="F53" t="s">
        <v>1987</v>
      </c>
    </row>
    <row r="54" spans="1:6">
      <c r="A54">
        <v>2000</v>
      </c>
      <c r="F54" t="s">
        <v>2000</v>
      </c>
    </row>
    <row r="55" spans="6:6">
      <c r="F55" t="s">
        <v>2023</v>
      </c>
    </row>
    <row r="56" spans="1:6">
      <c r="A56" t="s">
        <v>212</v>
      </c>
      <c r="F56" t="s">
        <v>2049</v>
      </c>
    </row>
    <row r="57" spans="1:6">
      <c r="A57">
        <v>1500</v>
      </c>
      <c r="F57" t="s">
        <v>2108</v>
      </c>
    </row>
    <row r="58" spans="1:6">
      <c r="A58">
        <v>2000</v>
      </c>
      <c r="F58" t="s">
        <v>2907</v>
      </c>
    </row>
    <row r="59" spans="1:6">
      <c r="A59">
        <v>2000</v>
      </c>
      <c r="F59" t="s">
        <v>2163</v>
      </c>
    </row>
    <row r="60" spans="1:6">
      <c r="A60">
        <v>8000</v>
      </c>
      <c r="F60" t="s">
        <v>2181</v>
      </c>
    </row>
    <row r="61" spans="1:6">
      <c r="A61">
        <v>9000</v>
      </c>
      <c r="F61" t="s">
        <v>2259</v>
      </c>
    </row>
    <row r="62" spans="1:6">
      <c r="A62">
        <v>7500</v>
      </c>
      <c r="F62" t="s">
        <v>2275</v>
      </c>
    </row>
    <row r="63" spans="1:6">
      <c r="A63">
        <v>2500</v>
      </c>
      <c r="F63" t="s">
        <v>2908</v>
      </c>
    </row>
    <row r="64" spans="1:6">
      <c r="A64">
        <v>1560</v>
      </c>
      <c r="F64" t="s">
        <v>2909</v>
      </c>
    </row>
    <row r="65" spans="1:6">
      <c r="A65">
        <v>4250</v>
      </c>
      <c r="F65" t="s">
        <v>2910</v>
      </c>
    </row>
    <row r="66" spans="1:6">
      <c r="A66">
        <v>2880</v>
      </c>
      <c r="F66" t="s">
        <v>2911</v>
      </c>
    </row>
    <row r="67" spans="1:6">
      <c r="A67">
        <v>7500</v>
      </c>
      <c r="F67" t="s">
        <v>2912</v>
      </c>
    </row>
    <row r="68" spans="1:6">
      <c r="A68">
        <v>15000</v>
      </c>
      <c r="F68" t="s">
        <v>2913</v>
      </c>
    </row>
    <row r="69" spans="1:6">
      <c r="A69">
        <v>7500</v>
      </c>
      <c r="F69" t="s">
        <v>2914</v>
      </c>
    </row>
    <row r="70" spans="1:6">
      <c r="A70">
        <v>7500</v>
      </c>
      <c r="F70" t="s">
        <v>2915</v>
      </c>
    </row>
    <row r="71" spans="6:6">
      <c r="F71" t="s">
        <v>2916</v>
      </c>
    </row>
    <row r="72" spans="1:6">
      <c r="A72" t="s">
        <v>212</v>
      </c>
      <c r="F72" t="s">
        <v>2917</v>
      </c>
    </row>
    <row r="73" spans="1:6">
      <c r="A73">
        <v>72000</v>
      </c>
      <c r="F73" t="s">
        <v>2918</v>
      </c>
    </row>
    <row r="74" spans="1:6">
      <c r="A74">
        <v>2520</v>
      </c>
      <c r="F74" t="s">
        <v>2919</v>
      </c>
    </row>
    <row r="75" spans="1:6">
      <c r="A75">
        <v>33600</v>
      </c>
      <c r="F75" t="s">
        <v>2920</v>
      </c>
    </row>
    <row r="76" spans="1:6">
      <c r="A76">
        <v>19440</v>
      </c>
      <c r="F76" t="s">
        <v>2921</v>
      </c>
    </row>
    <row r="77" spans="1:6">
      <c r="A77">
        <v>1400</v>
      </c>
      <c r="F77" t="s">
        <v>2922</v>
      </c>
    </row>
    <row r="78" spans="6:6">
      <c r="F78" t="s">
        <v>2517</v>
      </c>
    </row>
    <row r="79" spans="1:6">
      <c r="A79" t="s">
        <v>212</v>
      </c>
      <c r="F79" t="s">
        <v>2923</v>
      </c>
    </row>
    <row r="80" spans="1:1">
      <c r="A80">
        <v>2080</v>
      </c>
    </row>
    <row r="81" spans="1:1">
      <c r="A81">
        <v>1424</v>
      </c>
    </row>
    <row r="82" spans="1:1">
      <c r="A82">
        <v>1600</v>
      </c>
    </row>
    <row r="83" spans="1:1">
      <c r="A83">
        <v>1312</v>
      </c>
    </row>
    <row r="84" spans="1:1">
      <c r="A84">
        <v>1984</v>
      </c>
    </row>
    <row r="85" spans="1:1">
      <c r="A85">
        <v>1460</v>
      </c>
    </row>
    <row r="86" spans="1:1">
      <c r="A86">
        <v>1904</v>
      </c>
    </row>
    <row r="87" spans="1:1">
      <c r="A87">
        <v>640</v>
      </c>
    </row>
    <row r="88" spans="1:1">
      <c r="A88">
        <v>720</v>
      </c>
    </row>
    <row r="89" spans="1:1">
      <c r="A89">
        <v>736</v>
      </c>
    </row>
    <row r="90" spans="1:1">
      <c r="A90">
        <v>2496</v>
      </c>
    </row>
    <row r="91" spans="1:1">
      <c r="A91">
        <v>480</v>
      </c>
    </row>
    <row r="93" spans="1:1">
      <c r="A93" t="s">
        <v>212</v>
      </c>
    </row>
    <row r="94" spans="1:1">
      <c r="A94">
        <v>6000</v>
      </c>
    </row>
    <row r="95" spans="1:1">
      <c r="A95">
        <v>5000</v>
      </c>
    </row>
    <row r="96" spans="1:1">
      <c r="A96">
        <v>2500</v>
      </c>
    </row>
    <row r="97" spans="1:1">
      <c r="A97">
        <v>1800</v>
      </c>
    </row>
    <row r="99" spans="1:1">
      <c r="A99" t="s">
        <v>212</v>
      </c>
    </row>
    <row r="100" spans="1:1">
      <c r="A100">
        <v>20250</v>
      </c>
    </row>
    <row r="102" spans="1:1">
      <c r="A102" t="s">
        <v>212</v>
      </c>
    </row>
    <row r="103" spans="1:1">
      <c r="A103">
        <v>14400</v>
      </c>
    </row>
    <row r="105" spans="1:1">
      <c r="A105" t="s">
        <v>212</v>
      </c>
    </row>
    <row r="106" spans="1:1">
      <c r="A106">
        <v>299400</v>
      </c>
    </row>
    <row r="107" spans="1:1">
      <c r="A107">
        <v>89820</v>
      </c>
    </row>
    <row r="108" spans="1:1">
      <c r="A108">
        <v>214570</v>
      </c>
    </row>
    <row r="109" spans="1:1">
      <c r="A109">
        <v>299400</v>
      </c>
    </row>
    <row r="110" spans="1:1">
      <c r="A110">
        <v>23400</v>
      </c>
    </row>
    <row r="111" spans="1:1">
      <c r="A111">
        <v>174650</v>
      </c>
    </row>
    <row r="112" spans="1:1">
      <c r="A112">
        <v>3300</v>
      </c>
    </row>
    <row r="113" spans="1:1">
      <c r="A113">
        <v>500</v>
      </c>
    </row>
    <row r="114" spans="1:1">
      <c r="A114">
        <v>650</v>
      </c>
    </row>
    <row r="115" spans="1:1">
      <c r="A115">
        <v>299400</v>
      </c>
    </row>
    <row r="116" spans="1:1">
      <c r="A116">
        <v>2750</v>
      </c>
    </row>
    <row r="117" spans="1:1">
      <c r="A117">
        <v>12600</v>
      </c>
    </row>
    <row r="118" spans="1:1">
      <c r="A118">
        <v>7500</v>
      </c>
    </row>
    <row r="119" spans="1:1">
      <c r="A119">
        <v>8500</v>
      </c>
    </row>
    <row r="120" spans="1:1">
      <c r="A120">
        <v>12000</v>
      </c>
    </row>
    <row r="121" spans="1:1">
      <c r="A121">
        <v>299400</v>
      </c>
    </row>
    <row r="122" spans="1:1">
      <c r="A122">
        <v>66866</v>
      </c>
    </row>
    <row r="123" spans="1:1">
      <c r="A123">
        <v>170658</v>
      </c>
    </row>
    <row r="124" spans="1:1">
      <c r="A124">
        <v>18000</v>
      </c>
    </row>
    <row r="125" spans="1:1">
      <c r="A125">
        <v>4375</v>
      </c>
    </row>
    <row r="126" spans="1:1">
      <c r="A126">
        <v>159680</v>
      </c>
    </row>
    <row r="127" spans="1:1">
      <c r="A127">
        <v>18000</v>
      </c>
    </row>
    <row r="128" spans="1:1">
      <c r="A128">
        <v>4375</v>
      </c>
    </row>
    <row r="129" spans="1:1">
      <c r="A129">
        <v>550</v>
      </c>
    </row>
    <row r="131" spans="1:1">
      <c r="A131" t="s">
        <v>212</v>
      </c>
    </row>
    <row r="132" spans="1:1">
      <c r="A132">
        <v>12000</v>
      </c>
    </row>
    <row r="133" spans="1:1">
      <c r="A133">
        <v>3000</v>
      </c>
    </row>
    <row r="134" spans="1:1">
      <c r="A134">
        <v>12000</v>
      </c>
    </row>
    <row r="136" spans="1:1">
      <c r="A136" t="s">
        <v>212</v>
      </c>
    </row>
    <row r="137" spans="1:1">
      <c r="A137">
        <v>6600</v>
      </c>
    </row>
    <row r="138" spans="1:1">
      <c r="A138">
        <v>12800</v>
      </c>
    </row>
    <row r="139" spans="1:1">
      <c r="A139">
        <v>26600</v>
      </c>
    </row>
    <row r="140" spans="1:1">
      <c r="A140">
        <v>26600</v>
      </c>
    </row>
    <row r="141" spans="1:1">
      <c r="A141">
        <v>26600</v>
      </c>
    </row>
    <row r="142" spans="1:1">
      <c r="A142">
        <v>26600</v>
      </c>
    </row>
    <row r="144" spans="1:1">
      <c r="A144" t="s">
        <v>212</v>
      </c>
    </row>
    <row r="145" spans="1:1">
      <c r="A145">
        <v>68500</v>
      </c>
    </row>
    <row r="146" spans="1:1">
      <c r="A146">
        <v>1500</v>
      </c>
    </row>
    <row r="147" spans="1:1">
      <c r="A147">
        <v>33780</v>
      </c>
    </row>
    <row r="149" spans="1:1">
      <c r="A149" t="s">
        <v>212</v>
      </c>
    </row>
    <row r="150" spans="1:1">
      <c r="A150">
        <v>30140</v>
      </c>
    </row>
    <row r="151" spans="1:1">
      <c r="A151">
        <v>30150</v>
      </c>
    </row>
    <row r="152" spans="1:1">
      <c r="A152">
        <v>15000</v>
      </c>
    </row>
    <row r="153" spans="1:1">
      <c r="A153">
        <v>4921</v>
      </c>
    </row>
    <row r="154" spans="1:1">
      <c r="A154">
        <v>75755</v>
      </c>
    </row>
    <row r="155" spans="1:1">
      <c r="A155">
        <v>823014</v>
      </c>
    </row>
    <row r="157" spans="1:1">
      <c r="A157" t="s">
        <v>212</v>
      </c>
    </row>
    <row r="158" spans="1:1">
      <c r="A158">
        <v>150000</v>
      </c>
    </row>
    <row r="159" spans="1:1">
      <c r="A159">
        <v>150000</v>
      </c>
    </row>
    <row r="160" spans="1:1">
      <c r="A160">
        <v>150000</v>
      </c>
    </row>
    <row r="161" spans="1:1">
      <c r="A161">
        <v>150000</v>
      </c>
    </row>
    <row r="163" spans="1:1">
      <c r="A163" t="s">
        <v>212</v>
      </c>
    </row>
    <row r="164" spans="1:1">
      <c r="A164">
        <v>40078.350515464</v>
      </c>
    </row>
    <row r="165" spans="1:1">
      <c r="A165">
        <v>405793.298969073</v>
      </c>
    </row>
    <row r="166" spans="1:1">
      <c r="A166">
        <v>40078.350515464</v>
      </c>
    </row>
    <row r="167" spans="1:1">
      <c r="A167">
        <v>14340</v>
      </c>
    </row>
    <row r="169" spans="1:1">
      <c r="A169" t="s">
        <v>212</v>
      </c>
    </row>
    <row r="170" spans="1:1">
      <c r="A170">
        <v>66000</v>
      </c>
    </row>
    <row r="171" spans="1:1">
      <c r="A171">
        <v>66000</v>
      </c>
    </row>
    <row r="172" spans="1:1">
      <c r="A172">
        <v>66000</v>
      </c>
    </row>
    <row r="173" spans="1:1">
      <c r="A173">
        <v>66000</v>
      </c>
    </row>
    <row r="174" spans="1:1">
      <c r="A174">
        <v>66000</v>
      </c>
    </row>
    <row r="176" spans="1:1">
      <c r="A176" t="s">
        <v>212</v>
      </c>
    </row>
    <row r="177" spans="1:1">
      <c r="A177">
        <v>27818.1818181818</v>
      </c>
    </row>
    <row r="178" spans="1:1">
      <c r="A178">
        <v>11127.2727272727</v>
      </c>
    </row>
    <row r="179" spans="1:1">
      <c r="A179">
        <v>27818.1818181818</v>
      </c>
    </row>
    <row r="180" spans="1:1">
      <c r="A180">
        <v>239236.363636364</v>
      </c>
    </row>
    <row r="181" spans="1:1">
      <c r="A181">
        <v>2640</v>
      </c>
    </row>
    <row r="182" spans="1:1">
      <c r="A182">
        <v>396</v>
      </c>
    </row>
    <row r="183" spans="1:1">
      <c r="A183">
        <v>1980</v>
      </c>
    </row>
    <row r="185" spans="1:1">
      <c r="A185" t="s">
        <v>212</v>
      </c>
    </row>
    <row r="186" spans="1:1">
      <c r="A186">
        <v>100000</v>
      </c>
    </row>
    <row r="187" spans="1:1">
      <c r="A187">
        <v>200000</v>
      </c>
    </row>
    <row r="189" spans="1:1">
      <c r="A189" t="s">
        <v>212</v>
      </c>
    </row>
    <row r="190" spans="1:1">
      <c r="A190">
        <v>71100</v>
      </c>
    </row>
    <row r="191" spans="1:1">
      <c r="A191">
        <v>23700</v>
      </c>
    </row>
    <row r="192" spans="1:1">
      <c r="A192">
        <v>94800</v>
      </c>
    </row>
    <row r="193" spans="1:1">
      <c r="A193">
        <v>47400</v>
      </c>
    </row>
    <row r="195" spans="1:1">
      <c r="A195" t="s">
        <v>212</v>
      </c>
    </row>
    <row r="196" spans="1:1">
      <c r="A196">
        <v>197257</v>
      </c>
    </row>
    <row r="198" spans="1:1">
      <c r="A198" t="s">
        <v>212</v>
      </c>
    </row>
    <row r="199" spans="1:1">
      <c r="A199">
        <v>195080</v>
      </c>
    </row>
    <row r="201" spans="1:1">
      <c r="A201" t="s">
        <v>212</v>
      </c>
    </row>
    <row r="202" spans="1:1">
      <c r="A202">
        <v>190000</v>
      </c>
    </row>
    <row r="204" spans="1:1">
      <c r="A204" t="s">
        <v>212</v>
      </c>
    </row>
    <row r="205" spans="1:1">
      <c r="A205">
        <v>189414</v>
      </c>
    </row>
    <row r="207" spans="1:1">
      <c r="A207" t="s">
        <v>212</v>
      </c>
    </row>
    <row r="208" spans="1:1">
      <c r="A208">
        <v>60000</v>
      </c>
    </row>
    <row r="209" spans="1:1">
      <c r="A209">
        <v>120000</v>
      </c>
    </row>
    <row r="211" spans="1:1">
      <c r="A211" t="s">
        <v>212</v>
      </c>
    </row>
    <row r="212" spans="1:1">
      <c r="A212">
        <v>162270</v>
      </c>
    </row>
    <row r="214" spans="1:1">
      <c r="A214" t="s">
        <v>212</v>
      </c>
    </row>
    <row r="215" spans="1:1">
      <c r="A215">
        <v>34200</v>
      </c>
    </row>
    <row r="216" spans="1:1">
      <c r="A216">
        <v>76000</v>
      </c>
    </row>
    <row r="217" spans="1:1">
      <c r="A217">
        <v>38000</v>
      </c>
    </row>
    <row r="219" spans="1:1">
      <c r="A219" t="s">
        <v>212</v>
      </c>
    </row>
    <row r="220" spans="1:1">
      <c r="A220">
        <v>222056</v>
      </c>
    </row>
    <row r="222" spans="1:1">
      <c r="A222" t="s">
        <v>212</v>
      </c>
    </row>
    <row r="223" spans="1:1">
      <c r="A223">
        <v>143286</v>
      </c>
    </row>
    <row r="225" spans="1:1">
      <c r="A225" t="s">
        <v>212</v>
      </c>
    </row>
    <row r="226" spans="1:1">
      <c r="A226">
        <v>129000</v>
      </c>
    </row>
    <row r="228" spans="1:1">
      <c r="A228" t="s">
        <v>212</v>
      </c>
    </row>
    <row r="229" spans="1:1">
      <c r="A229">
        <v>20880</v>
      </c>
    </row>
    <row r="230" spans="1:1">
      <c r="A230">
        <v>96600</v>
      </c>
    </row>
    <row r="232" spans="1:1">
      <c r="A232" t="s">
        <v>212</v>
      </c>
    </row>
    <row r="233" spans="1:1">
      <c r="A233">
        <v>116000</v>
      </c>
    </row>
    <row r="235" spans="1:1">
      <c r="A235" t="s">
        <v>212</v>
      </c>
    </row>
    <row r="236" spans="1:1">
      <c r="A236">
        <v>113000</v>
      </c>
    </row>
    <row r="238" spans="1:1">
      <c r="A238" t="s">
        <v>212</v>
      </c>
    </row>
    <row r="239" spans="1:1">
      <c r="A239">
        <v>113000</v>
      </c>
    </row>
    <row r="241" spans="1:1">
      <c r="A241" t="s">
        <v>212</v>
      </c>
    </row>
    <row r="242" spans="1:1">
      <c r="A242">
        <v>109500</v>
      </c>
    </row>
    <row r="244" spans="1:1">
      <c r="A244" t="s">
        <v>212</v>
      </c>
    </row>
    <row r="245" spans="1:1">
      <c r="A245">
        <v>103664</v>
      </c>
    </row>
    <row r="247" spans="1:1">
      <c r="A247" t="s">
        <v>212</v>
      </c>
    </row>
    <row r="248" spans="1:1">
      <c r="A248">
        <v>25500</v>
      </c>
    </row>
    <row r="249" spans="1:1">
      <c r="A249">
        <v>25500</v>
      </c>
    </row>
    <row r="250" spans="1:1">
      <c r="A250">
        <v>51000</v>
      </c>
    </row>
    <row r="252" spans="1:1">
      <c r="A252" t="s">
        <v>212</v>
      </c>
    </row>
    <row r="253" spans="1:1">
      <c r="A253">
        <v>100000</v>
      </c>
    </row>
    <row r="255" spans="1:1">
      <c r="A255" t="s">
        <v>212</v>
      </c>
    </row>
    <row r="256" spans="1:1">
      <c r="A256">
        <v>139746.478432749</v>
      </c>
    </row>
    <row r="257" spans="1:1">
      <c r="A257">
        <v>4085.78054006054</v>
      </c>
    </row>
    <row r="258" spans="1:1">
      <c r="A258">
        <v>26422.82</v>
      </c>
    </row>
    <row r="259" spans="1:1">
      <c r="A259">
        <v>14577.5</v>
      </c>
    </row>
    <row r="260" spans="1:1">
      <c r="A260">
        <v>55105.1368510479</v>
      </c>
    </row>
    <row r="261" spans="1:1">
      <c r="A261">
        <v>9250</v>
      </c>
    </row>
    <row r="262" spans="1:1">
      <c r="A262">
        <v>41397.4091924287</v>
      </c>
    </row>
    <row r="263" spans="1:1">
      <c r="A263">
        <v>104.876386865404</v>
      </c>
    </row>
    <row r="264" spans="1:1">
      <c r="A264">
        <v>5758</v>
      </c>
    </row>
    <row r="265" spans="1:1">
      <c r="A265">
        <v>8863.42592604622</v>
      </c>
    </row>
    <row r="266" spans="1:1">
      <c r="A266">
        <v>95327.5990550627</v>
      </c>
    </row>
    <row r="267" spans="1:1">
      <c r="A267">
        <v>29909.9383488126</v>
      </c>
    </row>
    <row r="268" spans="1:1">
      <c r="A268">
        <v>14722.1330018643</v>
      </c>
    </row>
    <row r="269" spans="1:1">
      <c r="A269">
        <v>15493.6152825339</v>
      </c>
    </row>
    <row r="270" spans="1:1">
      <c r="A270">
        <v>31817.2564902098</v>
      </c>
    </row>
    <row r="271" spans="1:1">
      <c r="A271">
        <v>35240.8</v>
      </c>
    </row>
    <row r="272" spans="1:1">
      <c r="A272">
        <v>25745</v>
      </c>
    </row>
    <row r="273" spans="1:1">
      <c r="A273">
        <v>2134.34772548131</v>
      </c>
    </row>
    <row r="274" spans="1:1">
      <c r="A274">
        <v>154398.77</v>
      </c>
    </row>
    <row r="275" spans="1:1">
      <c r="A275">
        <v>28321.4822774751</v>
      </c>
    </row>
    <row r="276" spans="1:1">
      <c r="A276">
        <v>32281.5057355399</v>
      </c>
    </row>
    <row r="277" spans="1:1">
      <c r="A277">
        <v>2452.04312150128</v>
      </c>
    </row>
    <row r="278" spans="1:1">
      <c r="A278">
        <v>579236.188831491</v>
      </c>
    </row>
    <row r="279" spans="1:1">
      <c r="A279">
        <v>102657.54752593</v>
      </c>
    </row>
    <row r="280" spans="1:1">
      <c r="A280">
        <v>136027.370792838</v>
      </c>
    </row>
    <row r="281" spans="1:1">
      <c r="A281">
        <v>320</v>
      </c>
    </row>
    <row r="282" spans="1:1">
      <c r="A282">
        <v>949388.271934583</v>
      </c>
    </row>
    <row r="283" spans="1:1">
      <c r="A283">
        <v>336664.980108851</v>
      </c>
    </row>
    <row r="284" spans="1:1">
      <c r="A284">
        <v>2191.90451639356</v>
      </c>
    </row>
    <row r="285" spans="1:1">
      <c r="A285">
        <v>62042.4577688987</v>
      </c>
    </row>
    <row r="286" spans="1:1">
      <c r="A286">
        <v>13895.6452276822</v>
      </c>
    </row>
    <row r="287" spans="1:1">
      <c r="A287">
        <v>295874.926143317</v>
      </c>
    </row>
    <row r="288" spans="1:1">
      <c r="A288">
        <v>5583.13621588952</v>
      </c>
    </row>
    <row r="289" spans="1:1">
      <c r="A289">
        <v>8242.39949455498</v>
      </c>
    </row>
    <row r="290" spans="1:1">
      <c r="A290">
        <v>27882</v>
      </c>
    </row>
    <row r="291" spans="1:1">
      <c r="A291">
        <v>100501.505408362</v>
      </c>
    </row>
    <row r="292" spans="1:1">
      <c r="A292">
        <v>96428.2897129723</v>
      </c>
    </row>
    <row r="293" spans="1:1">
      <c r="A293">
        <v>256449.547615324</v>
      </c>
    </row>
    <row r="294" spans="1:1">
      <c r="A294">
        <v>286087.284018272</v>
      </c>
    </row>
    <row r="295" spans="1:1">
      <c r="A295">
        <v>10415.9047516563</v>
      </c>
    </row>
    <row r="296" spans="1:1">
      <c r="A296">
        <v>20000</v>
      </c>
    </row>
    <row r="297" spans="1:1">
      <c r="A297">
        <v>14921.0192525747</v>
      </c>
    </row>
    <row r="298" spans="1:1">
      <c r="A298">
        <v>2503.02215681217</v>
      </c>
    </row>
    <row r="299" spans="1:1">
      <c r="A299">
        <v>1412337.2760232</v>
      </c>
    </row>
    <row r="300" spans="1:1">
      <c r="A300">
        <v>63880</v>
      </c>
    </row>
    <row r="301" spans="1:1">
      <c r="A301">
        <v>34193.9793425375</v>
      </c>
    </row>
    <row r="302" spans="1:1">
      <c r="A302">
        <v>8989.83651538799</v>
      </c>
    </row>
    <row r="303" spans="1:1">
      <c r="A303">
        <v>543326.530779721</v>
      </c>
    </row>
    <row r="304" spans="1:1">
      <c r="A304">
        <v>85493.8604337952</v>
      </c>
    </row>
    <row r="305" spans="1:1">
      <c r="A305">
        <v>12319.2655563196</v>
      </c>
    </row>
    <row r="306" spans="1:1">
      <c r="A306">
        <v>29166.2752539288</v>
      </c>
    </row>
    <row r="307" spans="1:1">
      <c r="A307">
        <v>21925.5678553918</v>
      </c>
    </row>
    <row r="308" spans="1:1">
      <c r="A308">
        <v>2296</v>
      </c>
    </row>
    <row r="309" spans="1:1">
      <c r="A309">
        <v>91445.432977171</v>
      </c>
    </row>
    <row r="310" spans="1:1">
      <c r="A310">
        <v>3667.6348334166</v>
      </c>
    </row>
    <row r="311" spans="1:1">
      <c r="A311">
        <v>112133.158376184</v>
      </c>
    </row>
    <row r="312" spans="1:1">
      <c r="A312">
        <v>87078.6715505626</v>
      </c>
    </row>
    <row r="313" spans="1:1">
      <c r="A313">
        <v>4695.79084619419</v>
      </c>
    </row>
    <row r="314" spans="1:1">
      <c r="A314">
        <v>157278.157846602</v>
      </c>
    </row>
    <row r="315" spans="1:1">
      <c r="A315">
        <v>99220</v>
      </c>
    </row>
    <row r="316" spans="1:1">
      <c r="A316">
        <v>240424.237907744</v>
      </c>
    </row>
    <row r="317" spans="1:1">
      <c r="A317">
        <v>8049.38824956841</v>
      </c>
    </row>
    <row r="318" spans="1:1">
      <c r="A318">
        <v>100602.465834969</v>
      </c>
    </row>
    <row r="319" spans="1:1">
      <c r="A319">
        <v>68750</v>
      </c>
    </row>
    <row r="320" spans="1:1">
      <c r="A320">
        <v>316230.22</v>
      </c>
    </row>
    <row r="321" spans="1:1">
      <c r="A321">
        <v>18468.4687614866</v>
      </c>
    </row>
    <row r="322" spans="1:1">
      <c r="A322">
        <v>109257.743809946</v>
      </c>
    </row>
    <row r="323" spans="1:1">
      <c r="A323">
        <v>564.297088028312</v>
      </c>
    </row>
    <row r="324" spans="1:1">
      <c r="A324">
        <v>171201.565197472</v>
      </c>
    </row>
    <row r="325" spans="1:1">
      <c r="A325">
        <v>18930.838281766</v>
      </c>
    </row>
    <row r="326" spans="1:1">
      <c r="A326">
        <v>62419.9883396851</v>
      </c>
    </row>
    <row r="327" spans="1:1">
      <c r="A327">
        <v>6619.82991288757</v>
      </c>
    </row>
    <row r="328" spans="1:1">
      <c r="A328">
        <v>580508.183559258</v>
      </c>
    </row>
    <row r="329" spans="1:1">
      <c r="A329">
        <v>312346.788527504</v>
      </c>
    </row>
    <row r="330" spans="1:1">
      <c r="A330">
        <v>79437.5114470013</v>
      </c>
    </row>
    <row r="331" spans="1:1">
      <c r="A331">
        <v>252444.385001667</v>
      </c>
    </row>
    <row r="332" spans="1:1">
      <c r="A332">
        <v>154338.32</v>
      </c>
    </row>
    <row r="333" spans="1:1">
      <c r="A333">
        <v>122706.456748018</v>
      </c>
    </row>
    <row r="334" spans="1:1">
      <c r="A334">
        <v>141534.58</v>
      </c>
    </row>
    <row r="335" spans="1:1">
      <c r="A335">
        <v>102804</v>
      </c>
    </row>
    <row r="336" spans="1:1">
      <c r="A336">
        <v>6750</v>
      </c>
    </row>
    <row r="337" spans="1:1">
      <c r="A337">
        <v>1580.302929163</v>
      </c>
    </row>
    <row r="338" spans="1:1">
      <c r="A338">
        <v>44170.0418751816</v>
      </c>
    </row>
    <row r="339" spans="1:1">
      <c r="A339">
        <v>9200</v>
      </c>
    </row>
    <row r="340" spans="1:1">
      <c r="A340">
        <v>9210.29365908941</v>
      </c>
    </row>
    <row r="341" spans="1:1">
      <c r="A341">
        <v>78619.242601628</v>
      </c>
    </row>
    <row r="342" spans="1:1">
      <c r="A342">
        <v>9829.01453348567</v>
      </c>
    </row>
    <row r="343" spans="1:1">
      <c r="A343">
        <v>43519.7540021485</v>
      </c>
    </row>
    <row r="344" spans="1:1">
      <c r="A344">
        <v>770.228704010606</v>
      </c>
    </row>
    <row r="345" spans="1:1">
      <c r="A345">
        <v>5558.40860688845</v>
      </c>
    </row>
    <row r="346" spans="1:1">
      <c r="A346">
        <v>6998.33333333333</v>
      </c>
    </row>
    <row r="347" spans="1:1">
      <c r="A347">
        <v>2463.45085476271</v>
      </c>
    </row>
    <row r="348" spans="1:1">
      <c r="A348">
        <v>6200.08</v>
      </c>
    </row>
    <row r="349" spans="1:1">
      <c r="A349">
        <v>800</v>
      </c>
    </row>
    <row r="350" spans="1:1">
      <c r="A350">
        <v>2153.21972804932</v>
      </c>
    </row>
    <row r="351" spans="1:1">
      <c r="A351">
        <v>18180</v>
      </c>
    </row>
    <row r="352" spans="1:1">
      <c r="A352">
        <v>2252</v>
      </c>
    </row>
    <row r="353" spans="1:1">
      <c r="A353">
        <v>21657.3690759428</v>
      </c>
    </row>
    <row r="354" spans="1:1">
      <c r="A354">
        <v>4446.72688551076</v>
      </c>
    </row>
    <row r="355" spans="1:1">
      <c r="A355">
        <v>9250</v>
      </c>
    </row>
    <row r="356" spans="1:1">
      <c r="A356">
        <v>7500</v>
      </c>
    </row>
    <row r="357" spans="1:1">
      <c r="A357">
        <v>73662</v>
      </c>
    </row>
    <row r="358" spans="1:1">
      <c r="A358">
        <v>3217.67910492844</v>
      </c>
    </row>
    <row r="359" spans="1:1">
      <c r="A359">
        <v>828800.662969534</v>
      </c>
    </row>
    <row r="360" spans="1:1">
      <c r="A360">
        <v>72871.0178109048</v>
      </c>
    </row>
    <row r="361" spans="1:1">
      <c r="A361">
        <v>31555</v>
      </c>
    </row>
    <row r="362" spans="1:1">
      <c r="A362">
        <v>7202.33543307844</v>
      </c>
    </row>
    <row r="363" spans="1:1">
      <c r="A363">
        <v>200136.494242451</v>
      </c>
    </row>
    <row r="364" spans="1:1">
      <c r="A364">
        <v>63735.2506832545</v>
      </c>
    </row>
    <row r="365" spans="1:1">
      <c r="A365">
        <v>10882.7152286202</v>
      </c>
    </row>
    <row r="366" spans="1:1">
      <c r="A366">
        <v>6623.79933224811</v>
      </c>
    </row>
    <row r="367" spans="1:1">
      <c r="A367">
        <v>40047.3986957452</v>
      </c>
    </row>
    <row r="368" spans="1:1">
      <c r="A368">
        <v>86257.2628837646</v>
      </c>
    </row>
    <row r="369" spans="1:1">
      <c r="A369">
        <v>80000</v>
      </c>
    </row>
    <row r="370" spans="1:1">
      <c r="A370">
        <v>152617.887436127</v>
      </c>
    </row>
    <row r="371" spans="1:1">
      <c r="A371">
        <v>341660.28</v>
      </c>
    </row>
    <row r="372" spans="1:1">
      <c r="A372">
        <v>3182.11572443821</v>
      </c>
    </row>
    <row r="373" spans="1:1">
      <c r="A373">
        <v>124800.435658992</v>
      </c>
    </row>
    <row r="375" spans="1:1">
      <c r="A375" t="s">
        <v>212</v>
      </c>
    </row>
    <row r="376" spans="1:1">
      <c r="A376">
        <v>33660</v>
      </c>
    </row>
    <row r="377" spans="1:1">
      <c r="A377">
        <v>6600</v>
      </c>
    </row>
    <row r="378" spans="1:1">
      <c r="A378">
        <v>8910</v>
      </c>
    </row>
    <row r="379" spans="1:1">
      <c r="A379">
        <v>69630</v>
      </c>
    </row>
    <row r="380" spans="1:1">
      <c r="A380">
        <v>46200</v>
      </c>
    </row>
    <row r="382" spans="1:1">
      <c r="A382" t="s">
        <v>212</v>
      </c>
    </row>
    <row r="383" spans="1:1">
      <c r="A383">
        <v>10192</v>
      </c>
    </row>
    <row r="385" spans="1:1">
      <c r="A385" t="s">
        <v>212</v>
      </c>
    </row>
    <row r="386" spans="1:1">
      <c r="A386">
        <v>8320</v>
      </c>
    </row>
    <row r="388" spans="1:1">
      <c r="A388" t="s">
        <v>212</v>
      </c>
    </row>
    <row r="389" spans="1:1">
      <c r="A389">
        <v>12150</v>
      </c>
    </row>
    <row r="391" spans="1:1">
      <c r="A391" t="s">
        <v>212</v>
      </c>
    </row>
    <row r="392" spans="1:1">
      <c r="A392">
        <v>1035000</v>
      </c>
    </row>
    <row r="394" spans="1:1">
      <c r="A394" t="s">
        <v>212</v>
      </c>
    </row>
    <row r="395" spans="1:1">
      <c r="A395">
        <v>32742</v>
      </c>
    </row>
    <row r="396" spans="1:1">
      <c r="A396">
        <v>28050</v>
      </c>
    </row>
    <row r="397" spans="1:1">
      <c r="A397">
        <v>24276</v>
      </c>
    </row>
    <row r="399" spans="1:1">
      <c r="A399" t="s">
        <v>212</v>
      </c>
    </row>
    <row r="400" spans="1:1">
      <c r="A400">
        <v>4320</v>
      </c>
    </row>
    <row r="401" spans="1:1">
      <c r="A401">
        <v>8640</v>
      </c>
    </row>
    <row r="402" spans="1:1">
      <c r="A402">
        <v>4320</v>
      </c>
    </row>
    <row r="403" spans="1:1">
      <c r="A403">
        <v>4320</v>
      </c>
    </row>
    <row r="404" spans="1:1">
      <c r="A404">
        <v>4320</v>
      </c>
    </row>
    <row r="405" spans="1:1">
      <c r="A405">
        <v>10800</v>
      </c>
    </row>
    <row r="406" spans="1:1">
      <c r="A406">
        <v>8640</v>
      </c>
    </row>
    <row r="407" spans="1:1">
      <c r="A407">
        <v>23760</v>
      </c>
    </row>
    <row r="409" spans="1:1">
      <c r="A409" t="s">
        <v>212</v>
      </c>
    </row>
    <row r="410" spans="1:1">
      <c r="A410">
        <v>89100</v>
      </c>
    </row>
    <row r="411" spans="1:1">
      <c r="A411">
        <v>89100</v>
      </c>
    </row>
    <row r="412" spans="1:1">
      <c r="A412">
        <v>99000</v>
      </c>
    </row>
    <row r="413" spans="1:1">
      <c r="A413">
        <v>89100</v>
      </c>
    </row>
    <row r="414" spans="1:1">
      <c r="A414">
        <v>99000</v>
      </c>
    </row>
    <row r="415" spans="1:1">
      <c r="A415">
        <v>89100</v>
      </c>
    </row>
    <row r="416" spans="1:1">
      <c r="A416">
        <v>99000</v>
      </c>
    </row>
    <row r="417" spans="1:1">
      <c r="A417">
        <v>19800</v>
      </c>
    </row>
    <row r="418" spans="1:1">
      <c r="A418">
        <v>39600</v>
      </c>
    </row>
    <row r="419" spans="1:1">
      <c r="A419">
        <v>39600</v>
      </c>
    </row>
    <row r="420" spans="1:1">
      <c r="A420">
        <v>9900</v>
      </c>
    </row>
    <row r="421" spans="1:1">
      <c r="A421">
        <v>9900</v>
      </c>
    </row>
    <row r="422" spans="1:1">
      <c r="A422">
        <v>9900</v>
      </c>
    </row>
    <row r="423" spans="1:1">
      <c r="A423">
        <v>29700</v>
      </c>
    </row>
    <row r="424" spans="1:1">
      <c r="A424">
        <v>9900</v>
      </c>
    </row>
    <row r="425" spans="1:1">
      <c r="A425">
        <v>99000</v>
      </c>
    </row>
    <row r="427" spans="1:1">
      <c r="A427" t="s">
        <v>2024</v>
      </c>
    </row>
    <row r="428" spans="1:1">
      <c r="A428">
        <v>10560</v>
      </c>
    </row>
    <row r="429" spans="1:1">
      <c r="A429">
        <v>12060</v>
      </c>
    </row>
    <row r="430" spans="1:1">
      <c r="A430">
        <v>15108</v>
      </c>
    </row>
    <row r="431" spans="1:1">
      <c r="A431">
        <v>18708</v>
      </c>
    </row>
    <row r="432" spans="1:1">
      <c r="A432">
        <v>15540</v>
      </c>
    </row>
    <row r="433" spans="1:1">
      <c r="A433">
        <v>7680</v>
      </c>
    </row>
    <row r="434" spans="1:1">
      <c r="A434">
        <v>11592</v>
      </c>
    </row>
    <row r="435" spans="1:1">
      <c r="A435">
        <v>7908</v>
      </c>
    </row>
    <row r="436" spans="1:1">
      <c r="A436">
        <v>12960</v>
      </c>
    </row>
    <row r="437" spans="1:1">
      <c r="A437">
        <v>7860</v>
      </c>
    </row>
    <row r="438" spans="1:1">
      <c r="A438">
        <v>11232</v>
      </c>
    </row>
    <row r="439" spans="1:1">
      <c r="A439">
        <v>12972</v>
      </c>
    </row>
    <row r="441" spans="1:1">
      <c r="A441" t="s">
        <v>212</v>
      </c>
    </row>
    <row r="442" spans="1:1">
      <c r="A442">
        <v>9488.14102564103</v>
      </c>
    </row>
    <row r="443" spans="1:1">
      <c r="A443">
        <v>589.383611312545</v>
      </c>
    </row>
    <row r="444" spans="1:1">
      <c r="A444">
        <v>12688.141025641</v>
      </c>
    </row>
    <row r="445" spans="1:1">
      <c r="A445">
        <v>3795.25641025641</v>
      </c>
    </row>
    <row r="446" spans="1:1">
      <c r="A446">
        <v>77152.7051282051</v>
      </c>
    </row>
    <row r="447" spans="1:1">
      <c r="A447">
        <v>47440.7051282051</v>
      </c>
    </row>
    <row r="448" spans="1:1">
      <c r="A448">
        <v>9488.14102564103</v>
      </c>
    </row>
    <row r="449" spans="1:1">
      <c r="A449">
        <v>13283.3974358974</v>
      </c>
    </row>
    <row r="450" spans="1:1">
      <c r="A450">
        <v>116221.330720889</v>
      </c>
    </row>
    <row r="451" spans="1:1">
      <c r="A451">
        <v>4420.37708484409</v>
      </c>
    </row>
    <row r="452" spans="1:1">
      <c r="A452">
        <v>308</v>
      </c>
    </row>
    <row r="453" spans="1:1">
      <c r="A453">
        <v>982.306018854242</v>
      </c>
    </row>
    <row r="454" spans="1:1">
      <c r="A454">
        <v>9488.14102564103</v>
      </c>
    </row>
    <row r="455" spans="1:1">
      <c r="A455">
        <v>128881.41025641</v>
      </c>
    </row>
    <row r="456" spans="1:1">
      <c r="A456">
        <v>1232</v>
      </c>
    </row>
    <row r="457" spans="1:1">
      <c r="A457">
        <v>5236</v>
      </c>
    </row>
    <row r="458" spans="1:1">
      <c r="A458">
        <v>400</v>
      </c>
    </row>
    <row r="459" spans="1:1">
      <c r="A459">
        <v>3632</v>
      </c>
    </row>
    <row r="460" spans="1:1">
      <c r="A460">
        <v>47952.5641025641</v>
      </c>
    </row>
    <row r="461" spans="1:1">
      <c r="A461">
        <v>39814</v>
      </c>
    </row>
    <row r="462" spans="1:1">
      <c r="A462">
        <v>15400</v>
      </c>
    </row>
    <row r="463" spans="1:1">
      <c r="A463">
        <v>8000</v>
      </c>
    </row>
    <row r="464" spans="1:1">
      <c r="A464">
        <v>55200</v>
      </c>
    </row>
    <row r="465" spans="1:1">
      <c r="A465">
        <v>8000</v>
      </c>
    </row>
    <row r="466" spans="1:1">
      <c r="A466">
        <v>19800</v>
      </c>
    </row>
    <row r="467" spans="1:1">
      <c r="A467">
        <v>9900</v>
      </c>
    </row>
    <row r="468" spans="1:1">
      <c r="A468">
        <v>33660</v>
      </c>
    </row>
    <row r="469" spans="1:1">
      <c r="A469">
        <v>1898</v>
      </c>
    </row>
    <row r="470" spans="1:1">
      <c r="A470">
        <v>1898</v>
      </c>
    </row>
    <row r="471" spans="1:1">
      <c r="A471">
        <v>3796</v>
      </c>
    </row>
    <row r="472" spans="1:1">
      <c r="A472">
        <v>1898</v>
      </c>
    </row>
    <row r="473" spans="1:1">
      <c r="A473">
        <v>1898</v>
      </c>
    </row>
    <row r="474" spans="1:1">
      <c r="A474">
        <v>1898</v>
      </c>
    </row>
    <row r="475" spans="1:1">
      <c r="A475">
        <v>1898</v>
      </c>
    </row>
    <row r="476" spans="1:1">
      <c r="A476">
        <v>1898</v>
      </c>
    </row>
    <row r="477" spans="1:1">
      <c r="A477">
        <v>3796</v>
      </c>
    </row>
    <row r="478" spans="1:1">
      <c r="A478">
        <v>43654</v>
      </c>
    </row>
    <row r="479" spans="1:1">
      <c r="A479">
        <v>3796</v>
      </c>
    </row>
    <row r="480" spans="1:1">
      <c r="A480">
        <v>2400</v>
      </c>
    </row>
    <row r="481" spans="1:1">
      <c r="A481">
        <v>1200</v>
      </c>
    </row>
    <row r="482" spans="1:1">
      <c r="A482">
        <v>1200</v>
      </c>
    </row>
    <row r="483" spans="1:1">
      <c r="A483">
        <v>28800</v>
      </c>
    </row>
    <row r="485" spans="1:1">
      <c r="A485" t="s">
        <v>212</v>
      </c>
    </row>
    <row r="486" spans="1:1">
      <c r="A486">
        <v>76100</v>
      </c>
    </row>
    <row r="487" spans="1:1">
      <c r="A487">
        <v>76100</v>
      </c>
    </row>
    <row r="488" spans="1:1">
      <c r="A488">
        <v>58200</v>
      </c>
    </row>
    <row r="489" spans="1:1">
      <c r="A489">
        <v>58200</v>
      </c>
    </row>
    <row r="490" spans="1:1">
      <c r="A490">
        <v>58200</v>
      </c>
    </row>
    <row r="492" spans="1:1">
      <c r="A492" t="s">
        <v>212</v>
      </c>
    </row>
    <row r="493" spans="1:1">
      <c r="A493">
        <v>47400</v>
      </c>
    </row>
    <row r="494" spans="1:1">
      <c r="A494">
        <v>2811.27225105495</v>
      </c>
    </row>
    <row r="495" spans="1:1">
      <c r="A495">
        <v>1405.63612552748</v>
      </c>
    </row>
    <row r="496" spans="1:1">
      <c r="A496">
        <v>6247.27166901101</v>
      </c>
    </row>
    <row r="497" spans="1:1">
      <c r="A497">
        <v>1561.81791725275</v>
      </c>
    </row>
    <row r="498" spans="1:1">
      <c r="A498">
        <v>3126.75947034001</v>
      </c>
    </row>
    <row r="499" spans="1:1">
      <c r="A499">
        <v>3607.79938885386</v>
      </c>
    </row>
    <row r="500" spans="1:1">
      <c r="A500">
        <v>5837.29446573216</v>
      </c>
    </row>
    <row r="501" spans="1:1">
      <c r="A501">
        <v>17511.8833971965</v>
      </c>
    </row>
    <row r="502" spans="1:1">
      <c r="A502">
        <v>5837.29446573216</v>
      </c>
    </row>
    <row r="503" spans="1:1">
      <c r="A503">
        <v>175.118833971965</v>
      </c>
    </row>
    <row r="504" spans="1:1">
      <c r="A504">
        <v>700.47533588786</v>
      </c>
    </row>
    <row r="505" spans="1:1">
      <c r="A505">
        <v>700.47533588786</v>
      </c>
    </row>
    <row r="506" spans="1:1">
      <c r="A506">
        <v>700.47533588786</v>
      </c>
    </row>
    <row r="507" spans="1:1">
      <c r="A507">
        <v>700.47533588786</v>
      </c>
    </row>
    <row r="508" spans="1:1">
      <c r="A508">
        <v>700.47533588786</v>
      </c>
    </row>
    <row r="509" spans="1:1">
      <c r="A509">
        <v>700.47533588786</v>
      </c>
    </row>
    <row r="510" spans="1:1">
      <c r="A510">
        <v>55007.5</v>
      </c>
    </row>
    <row r="511" spans="1:1">
      <c r="A511">
        <v>4550</v>
      </c>
    </row>
    <row r="512" spans="1:1">
      <c r="A512">
        <v>10725</v>
      </c>
    </row>
    <row r="513" spans="1:1">
      <c r="A513">
        <v>15600</v>
      </c>
    </row>
    <row r="514" spans="1:1">
      <c r="A514">
        <v>7800</v>
      </c>
    </row>
    <row r="515" spans="1:1">
      <c r="A515">
        <v>5304</v>
      </c>
    </row>
    <row r="516" spans="1:1">
      <c r="A516">
        <v>7500</v>
      </c>
    </row>
    <row r="517" spans="1:1">
      <c r="A517">
        <v>5226</v>
      </c>
    </row>
    <row r="518" spans="1:1">
      <c r="A518">
        <v>23700</v>
      </c>
    </row>
    <row r="519" spans="1:1">
      <c r="A519">
        <v>16770</v>
      </c>
    </row>
    <row r="520" spans="1:1">
      <c r="A520">
        <v>11700</v>
      </c>
    </row>
    <row r="521" spans="1:1">
      <c r="A521">
        <v>15275</v>
      </c>
    </row>
    <row r="522" spans="1:1">
      <c r="A522">
        <v>39715</v>
      </c>
    </row>
    <row r="523" spans="1:1">
      <c r="A523">
        <v>8034.40535466493</v>
      </c>
    </row>
    <row r="524" spans="1:1">
      <c r="A524">
        <v>17868.0946453351</v>
      </c>
    </row>
    <row r="526" spans="1:1">
      <c r="A526" t="s">
        <v>212</v>
      </c>
    </row>
    <row r="527" spans="1:1">
      <c r="A527">
        <v>51612</v>
      </c>
    </row>
    <row r="528" spans="1:1">
      <c r="A528">
        <v>1015594</v>
      </c>
    </row>
    <row r="529" spans="1:1">
      <c r="A529">
        <v>3480</v>
      </c>
    </row>
    <row r="530" spans="1:1">
      <c r="A530">
        <v>3480</v>
      </c>
    </row>
    <row r="531" spans="1:1">
      <c r="A531">
        <v>4176</v>
      </c>
    </row>
    <row r="532" spans="1:1">
      <c r="A532">
        <v>30340</v>
      </c>
    </row>
    <row r="533" spans="1:1">
      <c r="A533">
        <v>83520</v>
      </c>
    </row>
    <row r="534" spans="1:1">
      <c r="A534">
        <v>122752</v>
      </c>
    </row>
    <row r="535" spans="1:1">
      <c r="A535">
        <v>12528</v>
      </c>
    </row>
    <row r="536" spans="1:1">
      <c r="A536">
        <v>60680</v>
      </c>
    </row>
    <row r="537" spans="1:1">
      <c r="A537">
        <v>12528</v>
      </c>
    </row>
    <row r="538" spans="1:1">
      <c r="A538">
        <v>60680</v>
      </c>
    </row>
    <row r="539" spans="1:1">
      <c r="A539">
        <v>12136</v>
      </c>
    </row>
    <row r="540" spans="1:1">
      <c r="A540">
        <v>12136</v>
      </c>
    </row>
    <row r="541" spans="1:1">
      <c r="A541">
        <v>394420</v>
      </c>
    </row>
    <row r="543" spans="1:1">
      <c r="A543" t="s">
        <v>212</v>
      </c>
    </row>
    <row r="544" spans="1:1">
      <c r="A544">
        <v>28766.6669373942</v>
      </c>
    </row>
    <row r="545" spans="1:1">
      <c r="A545">
        <v>33996.9700169205</v>
      </c>
    </row>
    <row r="546" spans="1:1">
      <c r="A546">
        <v>29093.5608798646</v>
      </c>
    </row>
    <row r="547" spans="1:1">
      <c r="A547">
        <v>30728.0305922166</v>
      </c>
    </row>
    <row r="548" spans="1:1">
      <c r="A548">
        <v>29093.5608798646</v>
      </c>
    </row>
    <row r="549" spans="1:1">
      <c r="A549">
        <v>33670.0760744501</v>
      </c>
    </row>
    <row r="550" spans="1:1">
      <c r="A550">
        <v>28112.8790524535</v>
      </c>
    </row>
    <row r="551" spans="1:1">
      <c r="A551">
        <v>37919.6973265651</v>
      </c>
    </row>
    <row r="552" spans="1:1">
      <c r="A552">
        <v>36939.015499154</v>
      </c>
    </row>
    <row r="553" spans="1:1">
      <c r="A553">
        <v>29420.454822335</v>
      </c>
    </row>
    <row r="554" spans="1:1">
      <c r="A554">
        <v>26478.4093401015</v>
      </c>
    </row>
    <row r="555" spans="1:1">
      <c r="A555">
        <v>42169.3185786802</v>
      </c>
    </row>
    <row r="556" spans="1:1">
      <c r="A556">
        <v>140504.96</v>
      </c>
    </row>
    <row r="557" spans="1:1">
      <c r="A557">
        <v>67081.0047328244</v>
      </c>
    </row>
    <row r="558" spans="1:1">
      <c r="A558">
        <v>78631.8311450382</v>
      </c>
    </row>
    <row r="559" spans="1:1">
      <c r="A559">
        <v>23127.0091603053</v>
      </c>
    </row>
    <row r="560" spans="1:1">
      <c r="A560">
        <v>23127.0091603053</v>
      </c>
    </row>
    <row r="561" spans="1:1">
      <c r="A561">
        <v>9250.80366412214</v>
      </c>
    </row>
    <row r="562" spans="1:1">
      <c r="A562">
        <v>9250.80366412214</v>
      </c>
    </row>
    <row r="563" spans="1:1">
      <c r="A563">
        <v>6938.1027480916</v>
      </c>
    </row>
    <row r="564" spans="1:1">
      <c r="A564">
        <v>9250.80366412214</v>
      </c>
    </row>
    <row r="565" spans="1:1">
      <c r="A565">
        <v>4625.40183206107</v>
      </c>
    </row>
    <row r="566" spans="1:1">
      <c r="A566">
        <v>50879.4201526718</v>
      </c>
    </row>
    <row r="567" spans="1:1">
      <c r="A567">
        <v>25439.7100763359</v>
      </c>
    </row>
    <row r="568" spans="1:1">
      <c r="A568">
        <v>267837.58</v>
      </c>
    </row>
    <row r="569" spans="1:1">
      <c r="A569">
        <v>26344.68</v>
      </c>
    </row>
    <row r="570" spans="1:1">
      <c r="A570">
        <v>87815.6</v>
      </c>
    </row>
    <row r="571" spans="1:1">
      <c r="A571">
        <v>724249.373459716</v>
      </c>
    </row>
    <row r="572" spans="1:1">
      <c r="A572">
        <v>94058.3601895734</v>
      </c>
    </row>
    <row r="573" spans="1:1">
      <c r="A573">
        <v>94058.3601895734</v>
      </c>
    </row>
    <row r="574" spans="1:1">
      <c r="A574">
        <v>28217.508056872</v>
      </c>
    </row>
    <row r="575" spans="1:1">
      <c r="A575">
        <v>47029.1800947867</v>
      </c>
    </row>
    <row r="576" spans="1:1">
      <c r="A576">
        <v>4702.91800947867</v>
      </c>
    </row>
    <row r="577" spans="1:1">
      <c r="A577">
        <v>87815.6</v>
      </c>
    </row>
    <row r="578" spans="1:1">
      <c r="A578">
        <v>750823.38</v>
      </c>
    </row>
    <row r="579" spans="1:1">
      <c r="A579">
        <v>65614.4</v>
      </c>
    </row>
    <row r="580" spans="1:1">
      <c r="A580">
        <v>8781.56</v>
      </c>
    </row>
    <row r="581" spans="1:1">
      <c r="A581">
        <v>597146.08</v>
      </c>
    </row>
    <row r="582" spans="1:1">
      <c r="A582">
        <v>70252.48</v>
      </c>
    </row>
    <row r="583" spans="1:1">
      <c r="A583">
        <v>70252.48</v>
      </c>
    </row>
    <row r="584" spans="1:1">
      <c r="A584">
        <v>70252.48</v>
      </c>
    </row>
    <row r="585" spans="1:1">
      <c r="A585">
        <v>8781.56</v>
      </c>
    </row>
    <row r="586" spans="1:1">
      <c r="A586">
        <v>8781.56</v>
      </c>
    </row>
    <row r="587" spans="1:1">
      <c r="A587">
        <v>8781.56</v>
      </c>
    </row>
    <row r="588" spans="1:1">
      <c r="A588">
        <v>8781.56</v>
      </c>
    </row>
    <row r="589" spans="1:1">
      <c r="A589">
        <v>4390.78</v>
      </c>
    </row>
    <row r="590" spans="1:1">
      <c r="A590">
        <v>4390.78</v>
      </c>
    </row>
    <row r="591" spans="1:1">
      <c r="A591">
        <v>4390.78</v>
      </c>
    </row>
    <row r="592" spans="1:1">
      <c r="A592">
        <v>4390.78</v>
      </c>
    </row>
    <row r="593" spans="1:1">
      <c r="A593">
        <v>4390.78</v>
      </c>
    </row>
    <row r="594" spans="1:1">
      <c r="A594">
        <v>8781.56</v>
      </c>
    </row>
    <row r="595" spans="1:1">
      <c r="A595">
        <v>4390.78</v>
      </c>
    </row>
    <row r="597" spans="1:1">
      <c r="A597" t="s">
        <v>212</v>
      </c>
    </row>
    <row r="598" spans="1:1">
      <c r="A598">
        <v>34560</v>
      </c>
    </row>
    <row r="599" spans="1:1">
      <c r="A599">
        <v>43776</v>
      </c>
    </row>
    <row r="600" spans="1:1">
      <c r="A600">
        <v>115200</v>
      </c>
    </row>
    <row r="601" spans="1:1">
      <c r="A601">
        <v>115200</v>
      </c>
    </row>
    <row r="602" spans="1:1">
      <c r="A602">
        <v>115200</v>
      </c>
    </row>
    <row r="603" spans="1:1">
      <c r="A603">
        <v>8064</v>
      </c>
    </row>
    <row r="604" spans="1:1">
      <c r="A604">
        <v>57600</v>
      </c>
    </row>
    <row r="605" spans="1:1">
      <c r="A605">
        <v>28800</v>
      </c>
    </row>
    <row r="606" spans="1:1">
      <c r="A606">
        <v>57600</v>
      </c>
    </row>
    <row r="608" spans="1:1">
      <c r="A608" t="s">
        <v>212</v>
      </c>
    </row>
    <row r="609" spans="1:1">
      <c r="A609">
        <v>28790</v>
      </c>
    </row>
    <row r="610" spans="1:1">
      <c r="A610">
        <v>11700</v>
      </c>
    </row>
    <row r="611" spans="1:1">
      <c r="A611">
        <v>16940</v>
      </c>
    </row>
    <row r="612" spans="1:1">
      <c r="A612">
        <v>7020</v>
      </c>
    </row>
    <row r="613" spans="1:1">
      <c r="A613">
        <v>3750</v>
      </c>
    </row>
    <row r="614" spans="1:1">
      <c r="A614">
        <v>19400</v>
      </c>
    </row>
    <row r="615" spans="1:1">
      <c r="A615">
        <v>7616</v>
      </c>
    </row>
    <row r="616" spans="1:1">
      <c r="A616">
        <v>5330</v>
      </c>
    </row>
    <row r="617" spans="1:1">
      <c r="A617">
        <v>41600</v>
      </c>
    </row>
    <row r="618" spans="1:1">
      <c r="A618">
        <v>2600</v>
      </c>
    </row>
    <row r="619" spans="1:1">
      <c r="A619">
        <v>2600</v>
      </c>
    </row>
    <row r="620" spans="1:1">
      <c r="A620">
        <v>2600</v>
      </c>
    </row>
    <row r="621" spans="1:1">
      <c r="A621">
        <v>2600</v>
      </c>
    </row>
    <row r="622" spans="1:1">
      <c r="A622">
        <v>2600</v>
      </c>
    </row>
    <row r="623" spans="1:1">
      <c r="A623">
        <v>2600</v>
      </c>
    </row>
    <row r="624" spans="1:1">
      <c r="A624">
        <v>2600</v>
      </c>
    </row>
    <row r="625" spans="1:1">
      <c r="A625">
        <v>2600</v>
      </c>
    </row>
    <row r="626" spans="1:1">
      <c r="A626">
        <v>2600</v>
      </c>
    </row>
    <row r="627" spans="1:1">
      <c r="A627">
        <v>2600</v>
      </c>
    </row>
    <row r="628" spans="1:1">
      <c r="A628">
        <v>15600</v>
      </c>
    </row>
    <row r="629" spans="1:1">
      <c r="A629">
        <v>20800</v>
      </c>
    </row>
    <row r="630" spans="1:1">
      <c r="A630">
        <v>8320</v>
      </c>
    </row>
    <row r="631" spans="1:1">
      <c r="A631">
        <v>8320</v>
      </c>
    </row>
    <row r="632" spans="1:1">
      <c r="A632">
        <v>6760</v>
      </c>
    </row>
    <row r="633" spans="1:1">
      <c r="A633">
        <v>7280</v>
      </c>
    </row>
    <row r="634" spans="1:1">
      <c r="A634">
        <v>7280</v>
      </c>
    </row>
    <row r="635" spans="1:1">
      <c r="A635">
        <v>7280</v>
      </c>
    </row>
    <row r="636" spans="1:1">
      <c r="A636">
        <v>6760</v>
      </c>
    </row>
    <row r="637" spans="1:1">
      <c r="A637">
        <v>5200</v>
      </c>
    </row>
    <row r="638" spans="1:1">
      <c r="A638">
        <v>10400</v>
      </c>
    </row>
    <row r="639" spans="1:1">
      <c r="A639">
        <v>41600</v>
      </c>
    </row>
    <row r="640" spans="1:1">
      <c r="A640">
        <v>20800</v>
      </c>
    </row>
    <row r="641" spans="1:1">
      <c r="A641">
        <v>26000</v>
      </c>
    </row>
    <row r="642" spans="1:1">
      <c r="A642">
        <v>20800</v>
      </c>
    </row>
    <row r="643" spans="1:1">
      <c r="A643">
        <v>2548</v>
      </c>
    </row>
    <row r="644" spans="1:1">
      <c r="A644">
        <v>62400</v>
      </c>
    </row>
    <row r="645" spans="1:1">
      <c r="A645">
        <v>20800</v>
      </c>
    </row>
    <row r="646" spans="1:1">
      <c r="A646">
        <v>62400</v>
      </c>
    </row>
    <row r="647" spans="1:1">
      <c r="A647">
        <v>4056</v>
      </c>
    </row>
    <row r="648" spans="1:1">
      <c r="A648">
        <v>15600</v>
      </c>
    </row>
    <row r="649" spans="1:1">
      <c r="A649">
        <v>10400</v>
      </c>
    </row>
    <row r="650" spans="1:1">
      <c r="A650">
        <v>10400</v>
      </c>
    </row>
    <row r="651" spans="1:1">
      <c r="A651">
        <v>2652</v>
      </c>
    </row>
    <row r="652" spans="1:1">
      <c r="A652">
        <v>5200</v>
      </c>
    </row>
    <row r="653" spans="1:1">
      <c r="A653">
        <v>18200</v>
      </c>
    </row>
    <row r="654" spans="1:1">
      <c r="A654">
        <v>83720</v>
      </c>
    </row>
    <row r="655" spans="1:1">
      <c r="A655">
        <v>44200</v>
      </c>
    </row>
    <row r="656" spans="1:1">
      <c r="A656">
        <v>27040</v>
      </c>
    </row>
    <row r="657" spans="1:1">
      <c r="A657">
        <v>67600</v>
      </c>
    </row>
    <row r="658" spans="1:1">
      <c r="A658">
        <v>36400</v>
      </c>
    </row>
    <row r="659" spans="1:1">
      <c r="A659">
        <v>65000</v>
      </c>
    </row>
    <row r="660" spans="1:1">
      <c r="A660">
        <v>39104</v>
      </c>
    </row>
    <row r="661" spans="1:1">
      <c r="A661">
        <v>10300</v>
      </c>
    </row>
    <row r="662" spans="1:1">
      <c r="A662">
        <v>10300</v>
      </c>
    </row>
    <row r="663" spans="1:1">
      <c r="A663">
        <v>46000</v>
      </c>
    </row>
    <row r="664" spans="1:1">
      <c r="A664">
        <v>23300</v>
      </c>
    </row>
    <row r="665" spans="1:1">
      <c r="A665">
        <v>42460</v>
      </c>
    </row>
    <row r="666" spans="1:1">
      <c r="A666">
        <v>200</v>
      </c>
    </row>
    <row r="667" spans="1:1">
      <c r="A667">
        <v>46600</v>
      </c>
    </row>
    <row r="668" spans="1:1">
      <c r="A668">
        <v>6990</v>
      </c>
    </row>
    <row r="669" spans="1:1">
      <c r="A669">
        <v>22500</v>
      </c>
    </row>
    <row r="670" spans="1:1">
      <c r="A670">
        <v>10500</v>
      </c>
    </row>
    <row r="671" spans="1:1">
      <c r="A671">
        <v>3225</v>
      </c>
    </row>
    <row r="672" spans="1:1">
      <c r="A672">
        <v>3225</v>
      </c>
    </row>
    <row r="673" spans="1:1">
      <c r="A673">
        <v>13890</v>
      </c>
    </row>
    <row r="674" spans="1:1">
      <c r="A674">
        <v>12650</v>
      </c>
    </row>
    <row r="675" spans="1:1">
      <c r="A675">
        <v>7590</v>
      </c>
    </row>
    <row r="676" spans="1:1">
      <c r="A676">
        <v>3800</v>
      </c>
    </row>
    <row r="677" spans="1:1">
      <c r="A677">
        <v>3800</v>
      </c>
    </row>
    <row r="678" spans="1:1">
      <c r="A678">
        <v>3800</v>
      </c>
    </row>
    <row r="679" spans="1:1">
      <c r="A679">
        <v>12690</v>
      </c>
    </row>
    <row r="680" spans="1:1">
      <c r="A680">
        <v>26210</v>
      </c>
    </row>
    <row r="681" spans="1:1">
      <c r="A681">
        <v>2795</v>
      </c>
    </row>
    <row r="682" spans="1:1">
      <c r="A682">
        <v>3225</v>
      </c>
    </row>
    <row r="683" spans="1:1">
      <c r="A683">
        <v>6775</v>
      </c>
    </row>
    <row r="684" spans="1:1">
      <c r="A684">
        <v>1075</v>
      </c>
    </row>
    <row r="685" spans="1:1">
      <c r="A685">
        <v>12050</v>
      </c>
    </row>
    <row r="686" spans="1:1">
      <c r="A686">
        <v>4660</v>
      </c>
    </row>
    <row r="687" spans="1:1">
      <c r="A687">
        <v>9320</v>
      </c>
    </row>
    <row r="688" spans="1:1">
      <c r="A688">
        <v>2530</v>
      </c>
    </row>
    <row r="689" spans="1:1">
      <c r="A689">
        <v>11650</v>
      </c>
    </row>
    <row r="690" spans="1:1">
      <c r="A690">
        <v>3225</v>
      </c>
    </row>
    <row r="691" spans="1:1">
      <c r="A691">
        <v>7600</v>
      </c>
    </row>
    <row r="692" spans="1:1">
      <c r="A692">
        <v>1900</v>
      </c>
    </row>
    <row r="693" spans="1:1">
      <c r="A693">
        <v>3800</v>
      </c>
    </row>
    <row r="694" spans="1:1">
      <c r="A694">
        <v>40645</v>
      </c>
    </row>
    <row r="695" spans="1:1">
      <c r="A695">
        <v>645</v>
      </c>
    </row>
    <row r="696" spans="1:1">
      <c r="A696">
        <v>50600</v>
      </c>
    </row>
    <row r="698" spans="1:1">
      <c r="A698" t="s">
        <v>212</v>
      </c>
    </row>
    <row r="699" spans="1:1">
      <c r="A699">
        <v>278489</v>
      </c>
    </row>
    <row r="700" spans="1:1">
      <c r="A700">
        <v>82493</v>
      </c>
    </row>
    <row r="701" spans="1:1">
      <c r="A701">
        <v>122620</v>
      </c>
    </row>
    <row r="702" spans="1:1">
      <c r="A702">
        <v>601456.18</v>
      </c>
    </row>
    <row r="703" spans="1:1">
      <c r="A703">
        <v>352175.76</v>
      </c>
    </row>
    <row r="704" spans="1:1">
      <c r="A704">
        <v>147864</v>
      </c>
    </row>
    <row r="705" spans="1:1">
      <c r="A705">
        <v>348714.14</v>
      </c>
    </row>
    <row r="706" spans="1:1">
      <c r="A706">
        <v>72985.8</v>
      </c>
    </row>
    <row r="707" spans="1:1">
      <c r="A707">
        <v>664957</v>
      </c>
    </row>
    <row r="708" spans="1:1">
      <c r="A708">
        <v>29816</v>
      </c>
    </row>
    <row r="709" spans="1:1">
      <c r="A709">
        <v>336951.2</v>
      </c>
    </row>
    <row r="710" spans="1:1">
      <c r="A710">
        <v>3428222.36</v>
      </c>
    </row>
    <row r="711" spans="1:1">
      <c r="A711">
        <v>869497</v>
      </c>
    </row>
    <row r="712" spans="1:1">
      <c r="A712">
        <v>428220.4</v>
      </c>
    </row>
    <row r="713" spans="1:1">
      <c r="A713">
        <v>123651.4</v>
      </c>
    </row>
    <row r="714" spans="1:1">
      <c r="A714">
        <v>531569.12</v>
      </c>
    </row>
    <row r="715" spans="1:1">
      <c r="A715">
        <v>183232.48</v>
      </c>
    </row>
    <row r="716" spans="1:1">
      <c r="A716">
        <v>695102.94</v>
      </c>
    </row>
    <row r="717" spans="1:1">
      <c r="A717">
        <v>553277.66</v>
      </c>
    </row>
    <row r="718" spans="1:1">
      <c r="A718">
        <v>115428</v>
      </c>
    </row>
    <row r="719" spans="1:1">
      <c r="A719">
        <v>72680</v>
      </c>
    </row>
    <row r="720" spans="1:1">
      <c r="A720">
        <v>64500</v>
      </c>
    </row>
    <row r="721" spans="1:1">
      <c r="A721">
        <v>78500</v>
      </c>
    </row>
    <row r="722" spans="1:1">
      <c r="A722">
        <v>200000</v>
      </c>
    </row>
    <row r="723" spans="1:1">
      <c r="A723">
        <v>80640</v>
      </c>
    </row>
    <row r="724" spans="1:1">
      <c r="A724">
        <v>282457.58</v>
      </c>
    </row>
    <row r="725" spans="1:1">
      <c r="A725">
        <v>316500</v>
      </c>
    </row>
    <row r="726" spans="1:1">
      <c r="A726">
        <v>215172</v>
      </c>
    </row>
    <row r="727" spans="1:1">
      <c r="A727">
        <v>496644.68</v>
      </c>
    </row>
    <row r="728" spans="1:1">
      <c r="A728">
        <v>302540</v>
      </c>
    </row>
    <row r="729" spans="1:1">
      <c r="A729">
        <v>683448.359999997</v>
      </c>
    </row>
    <row r="730" spans="1:1">
      <c r="A730">
        <v>194704.4</v>
      </c>
    </row>
    <row r="731" spans="1:1">
      <c r="A731">
        <v>102800</v>
      </c>
    </row>
    <row r="732" spans="1:1">
      <c r="A732">
        <v>134809</v>
      </c>
    </row>
    <row r="733" spans="1:1">
      <c r="A733">
        <v>71455</v>
      </c>
    </row>
    <row r="734" spans="1:1">
      <c r="A734">
        <v>84800</v>
      </c>
    </row>
    <row r="735" spans="1:1">
      <c r="A735">
        <v>39519.6</v>
      </c>
    </row>
    <row r="736" spans="1:1">
      <c r="A736">
        <v>71913.38</v>
      </c>
    </row>
    <row r="737" spans="1:1">
      <c r="A737">
        <v>84038.08</v>
      </c>
    </row>
    <row r="738" spans="1:1">
      <c r="A738">
        <v>323113.6</v>
      </c>
    </row>
    <row r="739" spans="1:1">
      <c r="A739">
        <v>574166</v>
      </c>
    </row>
    <row r="740" spans="1:1">
      <c r="A740">
        <v>30000</v>
      </c>
    </row>
    <row r="741" spans="1:1">
      <c r="A741">
        <v>30000</v>
      </c>
    </row>
    <row r="742" spans="1:1">
      <c r="A742">
        <v>30000</v>
      </c>
    </row>
    <row r="743" spans="1:1">
      <c r="A743">
        <v>36000</v>
      </c>
    </row>
    <row r="744" spans="1:1">
      <c r="A744">
        <v>3780</v>
      </c>
    </row>
    <row r="745" spans="1:1">
      <c r="A745">
        <v>3500</v>
      </c>
    </row>
    <row r="746" spans="1:1">
      <c r="A746">
        <v>9660</v>
      </c>
    </row>
    <row r="747" spans="1:1">
      <c r="A747">
        <v>30000</v>
      </c>
    </row>
    <row r="748" spans="1:1">
      <c r="A748">
        <v>66000</v>
      </c>
    </row>
    <row r="749" spans="1:1">
      <c r="A749">
        <v>260645.74</v>
      </c>
    </row>
    <row r="750" spans="1:1">
      <c r="A750">
        <v>99082</v>
      </c>
    </row>
    <row r="751" spans="1:1">
      <c r="A751">
        <v>242638</v>
      </c>
    </row>
    <row r="752" spans="1:1">
      <c r="A752">
        <v>165857.48</v>
      </c>
    </row>
    <row r="753" spans="1:1">
      <c r="A753">
        <v>36000</v>
      </c>
    </row>
    <row r="754" spans="1:1">
      <c r="A754">
        <v>20339.7</v>
      </c>
    </row>
    <row r="755" spans="1:1">
      <c r="A755">
        <v>120624</v>
      </c>
    </row>
    <row r="756" spans="1:1">
      <c r="A756">
        <v>6000</v>
      </c>
    </row>
    <row r="757" spans="1:1">
      <c r="A757">
        <v>35217.6</v>
      </c>
    </row>
    <row r="758" spans="1:1">
      <c r="A758">
        <v>297589.8</v>
      </c>
    </row>
    <row r="759" spans="1:1">
      <c r="A759">
        <v>15098.24</v>
      </c>
    </row>
    <row r="760" spans="1:1">
      <c r="A760">
        <v>3000</v>
      </c>
    </row>
    <row r="761" spans="1:1">
      <c r="A761">
        <v>1574.4</v>
      </c>
    </row>
    <row r="762" spans="1:1">
      <c r="A762">
        <v>1240</v>
      </c>
    </row>
    <row r="763" spans="1:1">
      <c r="A763">
        <v>12000</v>
      </c>
    </row>
    <row r="764" spans="1:1">
      <c r="A764">
        <v>7060</v>
      </c>
    </row>
    <row r="765" spans="1:1">
      <c r="A765">
        <v>23800</v>
      </c>
    </row>
    <row r="766" spans="1:1">
      <c r="A766">
        <v>2400</v>
      </c>
    </row>
    <row r="767" spans="1:1">
      <c r="A767">
        <v>12000</v>
      </c>
    </row>
    <row r="768" spans="1:1">
      <c r="A768">
        <v>1200</v>
      </c>
    </row>
    <row r="769" spans="1:1">
      <c r="A769">
        <v>108510</v>
      </c>
    </row>
    <row r="770" spans="1:1">
      <c r="A770">
        <v>6000</v>
      </c>
    </row>
    <row r="771" spans="1:1">
      <c r="A771">
        <v>4200</v>
      </c>
    </row>
    <row r="773" spans="1:1">
      <c r="A773" t="s">
        <v>212</v>
      </c>
    </row>
    <row r="774" spans="1:1">
      <c r="A774">
        <v>84</v>
      </c>
    </row>
    <row r="775" spans="1:1">
      <c r="A775">
        <v>230</v>
      </c>
    </row>
    <row r="776" spans="1:1">
      <c r="A776">
        <v>500</v>
      </c>
    </row>
    <row r="777" spans="1:1">
      <c r="A777">
        <v>1051380</v>
      </c>
    </row>
    <row r="779" spans="1:1">
      <c r="A779" t="s">
        <v>212</v>
      </c>
    </row>
    <row r="780" spans="1:1">
      <c r="A780">
        <v>7500</v>
      </c>
    </row>
    <row r="781" spans="1:1">
      <c r="A781">
        <v>15000</v>
      </c>
    </row>
  </sheetData>
  <autoFilter ref="A1">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附表1</vt:lpstr>
      <vt:lpstr>附表2</vt:lpstr>
      <vt:lpstr>附表3</vt:lpstr>
      <vt:lpstr>附表4</vt:lpstr>
      <vt:lpstr>附表5</vt:lpstr>
      <vt:lpstr>附表6</vt:lpstr>
      <vt:lpstr>附表7</vt:lpstr>
      <vt:lpstr>附表7 (2)</vt:lpstr>
      <vt:lpstr>收到物资合计</vt:lpstr>
      <vt:lpstr>附表7 (以前未更正的)</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2022-10-16T01:14:00Z</dcterms:created>
  <cp:lastPrinted>2023-05-11T07:26:00Z</cp:lastPrinted>
  <dcterms:modified xsi:type="dcterms:W3CDTF">2023-05-24T03:04:12Z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A8D2386BBD3D42A8841EB62AAB1309A0</vt:lpwstr>
  </property>
  <property fmtid="{D5CDD505-2E9C-101B-9397-08002B2CF9AE}" pid="3" name="KSOProductBuildVer">
    <vt:lpwstr>2052-11.1.0.14309</vt:lpwstr>
  </property>
</Properties>
</file>